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NEGRETEMARTÍN\Downloads\"/>
    </mc:Choice>
  </mc:AlternateContent>
  <xr:revisionPtr revIDLastSave="0" documentId="13_ncr:1_{76C25EA6-C6C1-4FFD-A0DC-8478DC10C1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A UTILIZAR" sheetId="1" r:id="rId1"/>
    <sheet name="INSTRUCTIVO DE LLENADO" sheetId="3" r:id="rId2"/>
  </sheets>
  <externalReferences>
    <externalReference r:id="rId3"/>
    <externalReference r:id="rId4"/>
  </externalReferences>
  <definedNames>
    <definedName name="A_impresión_IM" localSheetId="0">#REF!</definedName>
    <definedName name="A_impresión_IM" localSheetId="1">#REF!</definedName>
    <definedName name="A_impresión_IM">#REF!</definedName>
    <definedName name="_xlnm.Print_Area" localSheetId="0">'FORMATO A UTILIZAR'!$A$1:$H$61</definedName>
    <definedName name="_xlnm.Print_Area" localSheetId="1">'INSTRUCTIVO DE LLENADO'!$A$1:$H$92</definedName>
    <definedName name="team" localSheetId="0">#REF!</definedName>
    <definedName name="team" localSheetId="1">#REF!</definedName>
    <definedName name="team">#REF!</definedName>
    <definedName name="team1">'[1]S035 (Hon)'!$A:$IV</definedName>
    <definedName name="team2">'[1]T156 (Becas)'!$A:$IV</definedName>
    <definedName name="team3">'[1]T035 (Hon)'!$A:$IV</definedName>
    <definedName name="team4">[2]UR5!$A:$IV</definedName>
    <definedName name="_xlnm.Print_Titles" localSheetId="0">'FORMATO A UTILIZAR'!$1:$7</definedName>
    <definedName name="_xlnm.Print_Titles" localSheetId="1">'INSTRUCTIVO DE LLENADO'!$1:$7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F48" i="1"/>
  <c r="H13" i="1"/>
  <c r="G48" i="1"/>
  <c r="H26" i="1"/>
  <c r="H11" i="1"/>
  <c r="H12" i="1"/>
  <c r="H14" i="1"/>
  <c r="H21" i="3"/>
  <c r="H24" i="3"/>
  <c r="H23" i="3"/>
  <c r="H14" i="3"/>
  <c r="H13" i="3"/>
  <c r="H11" i="3"/>
  <c r="H30" i="1"/>
  <c r="H29" i="1"/>
  <c r="H28" i="1"/>
  <c r="H27" i="1"/>
  <c r="H25" i="1"/>
  <c r="H24" i="1"/>
  <c r="H17" i="1"/>
  <c r="H16" i="1"/>
  <c r="H15" i="1"/>
  <c r="H18" i="1" l="1"/>
  <c r="H31" i="1"/>
  <c r="H33" i="1" l="1"/>
</calcChain>
</file>

<file path=xl/sharedStrings.xml><?xml version="1.0" encoding="utf-8"?>
<sst xmlns="http://schemas.openxmlformats.org/spreadsheetml/2006/main" count="217" uniqueCount="133">
  <si>
    <t>PROGRAMA U300 "LA NORMAL ES NUESTRA"</t>
  </si>
  <si>
    <t>Entidad:</t>
  </si>
  <si>
    <t>AHORRO PRESUPUESTAL</t>
  </si>
  <si>
    <t>Escuela:</t>
  </si>
  <si>
    <t>USO DE AHORRO PRESUPUESTAL</t>
  </si>
  <si>
    <t>ASIGNACIÓN AUTORIZADA</t>
  </si>
  <si>
    <t>MODIFICACIÓN AL CONCEPTO DE LA ACCIÓN</t>
  </si>
  <si>
    <t>OBJETIVO</t>
  </si>
  <si>
    <t>META</t>
  </si>
  <si>
    <t>ACCIÓN</t>
  </si>
  <si>
    <t>RUBRO GASTO</t>
  </si>
  <si>
    <t>CANTIDAD</t>
  </si>
  <si>
    <t>P/UNIDAD</t>
  </si>
  <si>
    <t>TOTAL</t>
  </si>
  <si>
    <t>GASTO REALIZADO</t>
  </si>
  <si>
    <t>% CUMPLIMIENTO DE LA META</t>
  </si>
  <si>
    <t>AHORRO GENERADO</t>
  </si>
  <si>
    <t>DESTINO DEL AHORRO</t>
  </si>
  <si>
    <t>CANTIDAD ANTERIOR</t>
  </si>
  <si>
    <t>AHORRO APLICADO</t>
  </si>
  <si>
    <t>CANTIDAD ACTUAL</t>
  </si>
  <si>
    <t>Nombre completo y firma del responsable de la Escuela</t>
  </si>
  <si>
    <t>Cargo completo del responsable de la Escuela y sello respectivo</t>
  </si>
  <si>
    <t>(2)</t>
  </si>
  <si>
    <t>(5)</t>
  </si>
  <si>
    <t>(6)</t>
  </si>
  <si>
    <t>(7)</t>
  </si>
  <si>
    <t>(8)</t>
  </si>
  <si>
    <t>(15)</t>
  </si>
  <si>
    <t>(16)</t>
  </si>
  <si>
    <t>(9)</t>
  </si>
  <si>
    <t>(10)</t>
  </si>
  <si>
    <t>(11)</t>
  </si>
  <si>
    <t>(12)</t>
  </si>
  <si>
    <t>(13)</t>
  </si>
  <si>
    <t>(14)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</si>
  <si>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</si>
  <si>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</si>
  <si>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</si>
  <si>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</si>
  <si>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</si>
  <si>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</si>
  <si>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</si>
  <si>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</si>
  <si>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</si>
  <si>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</si>
  <si>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</si>
  <si>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(1)</t>
  </si>
  <si>
    <t>(3)</t>
  </si>
  <si>
    <t>(4)</t>
  </si>
  <si>
    <t>(28)</t>
  </si>
  <si>
    <t>(29)</t>
  </si>
  <si>
    <t>(30)</t>
  </si>
  <si>
    <t>(31)</t>
  </si>
  <si>
    <t>SOLICITUD DE USO DE AHORROS PRESUPUESTALES 2026</t>
  </si>
  <si>
    <t>Nombre completo y firma de la Autoridad</t>
  </si>
  <si>
    <t>Cargo completo de la autorida y sello respectivo</t>
  </si>
  <si>
    <t>(32)</t>
  </si>
  <si>
    <t>(33)</t>
  </si>
  <si>
    <t>(34)</t>
  </si>
  <si>
    <t>Instructivo de Llenado - AHORRO PRESUPUESTAL 2026</t>
  </si>
  <si>
    <t>Descripción de la meta autorizada</t>
  </si>
  <si>
    <t>Descripción de la acción autorizada</t>
  </si>
  <si>
    <t>Descripción de la acción del gasto realizado</t>
  </si>
  <si>
    <t>Cantidad anterior de bienes y/o servicios</t>
  </si>
  <si>
    <t>Cantidad actual de bienes y/o servicios</t>
  </si>
  <si>
    <t>Instrucciones generales:  
Registre la información solicitada en cada uno de los apartados del formato, de acuerdo con la asignación presupuestaria autorizada, el gasto efectivamente realizado y el destino propuesto para la aplicación del ahorro presupuestal.</t>
  </si>
  <si>
    <t>No.</t>
  </si>
  <si>
    <t>Campo</t>
  </si>
  <si>
    <t>Instrucción de llenado</t>
  </si>
  <si>
    <t>Entidad Federativa</t>
  </si>
  <si>
    <t>Registre el nombre de la entidad federativa a la que pertenece la Escuela Normal.</t>
  </si>
  <si>
    <t>Escuela Normal</t>
  </si>
  <si>
    <t>Registre el nombre oficial de la Escuela Normal.</t>
  </si>
  <si>
    <t>Objetivo autorizado</t>
  </si>
  <si>
    <t>Registre el número y la descripción del objetivo autorizado.</t>
  </si>
  <si>
    <t>Número de meta autorizada</t>
  </si>
  <si>
    <t>Registre el número de la meta de asignación autorizada.</t>
  </si>
  <si>
    <t>Registre la descripción de la meta de asignación autorizada.</t>
  </si>
  <si>
    <t>Número de acción autorizada</t>
  </si>
  <si>
    <t>Registre el número de la acción autorizada.</t>
  </si>
  <si>
    <t>Registre la descripción de la acción autorizada.</t>
  </si>
  <si>
    <t>Rubro de gasto autorizado</t>
  </si>
  <si>
    <t>Registre la descripción del rubro de gasto autorizado.</t>
  </si>
  <si>
    <t>Cantidad autorizada</t>
  </si>
  <si>
    <t>Registre la cantidad de bienes y/o servicios autorizados para su adquisición.</t>
  </si>
  <si>
    <t>Precio unitario autorizado</t>
  </si>
  <si>
    <t>Registre el precio unitario autorizado de cada bien y/o servicio.</t>
  </si>
  <si>
    <t>Total de bienes y/o servicios autorizados</t>
  </si>
  <si>
    <t>Registre el importe total correspondiente a los bienes y/o servicios autorizados para su adquisición.</t>
  </si>
  <si>
    <t>Total de la asignación autorizada</t>
  </si>
  <si>
    <t>Objetivo del gasto realizado</t>
  </si>
  <si>
    <t>Registre el número y la descripción del objetivo correspondiente al gasto realizado.</t>
  </si>
  <si>
    <t>Cumplimiento de la meta</t>
  </si>
  <si>
    <r>
      <t xml:space="preserve">Registre el porcentaje de cumplimiento de la meta, considerando que deberá acreditarse el </t>
    </r>
    <r>
      <rPr>
        <b/>
        <sz val="10"/>
        <rFont val="Arial"/>
        <family val="2"/>
      </rPr>
      <t>100 % de cumplimiento</t>
    </r>
    <r>
      <rPr>
        <sz val="10"/>
        <rFont val="Arial"/>
        <family val="2"/>
      </rPr>
      <t xml:space="preserve"> para efectos de la generación del ahorro.</t>
    </r>
  </si>
  <si>
    <t>Número de meta del gasto realizado</t>
  </si>
  <si>
    <t>Registre el número de la meta correspondiente al gasto realizado.</t>
  </si>
  <si>
    <t>Descripción de la meta del gasto realizado</t>
  </si>
  <si>
    <t>Registre la descripción de la meta correspondiente al gasto realizado.</t>
  </si>
  <si>
    <t>Número de acción del gasto realizado</t>
  </si>
  <si>
    <t>Registre el número de la acción correspondiente al gasto realizado.</t>
  </si>
  <si>
    <t>Registre la descripción de la acción correspondiente al gasto realizado.</t>
  </si>
  <si>
    <t>Rubro de gasto realizado</t>
  </si>
  <si>
    <t>Registre la descripción del rubro de gasto ejercido.</t>
  </si>
  <si>
    <t>Cantidad de bienes y/o servicios</t>
  </si>
  <si>
    <t>Registre la cantidad efectivamente adquirida de bienes y/o servicios.</t>
  </si>
  <si>
    <t>Precio unitario realizado</t>
  </si>
  <si>
    <t>Registre el precio unitario efectivamente pagado por cada bien y/o servicio.</t>
  </si>
  <si>
    <t>Costo total de bienes y/o servicios</t>
  </si>
  <si>
    <t>Registre el importe total de los bienes y/o servicios efectivamente adquiridos.</t>
  </si>
  <si>
    <t>Total del gasto realizado</t>
  </si>
  <si>
    <t>Total del ahorro generado</t>
  </si>
  <si>
    <r>
      <t xml:space="preserve">El ahorro generado se determinará mediante la diferencia entre el </t>
    </r>
    <r>
      <rPr>
        <b/>
        <sz val="10"/>
        <rFont val="Arial"/>
        <family val="2"/>
      </rPr>
      <t>Total de la Asignación Autorizada</t>
    </r>
    <r>
      <rPr>
        <sz val="10"/>
        <rFont val="Arial"/>
        <family val="2"/>
      </rPr>
      <t xml:space="preserve"> y el </t>
    </r>
    <r>
      <rPr>
        <b/>
        <sz val="10"/>
        <rFont val="Arial"/>
        <family val="2"/>
      </rPr>
      <t>Total del Gasto Realizado</t>
    </r>
    <r>
      <rPr>
        <sz val="10"/>
        <rFont val="Arial"/>
        <family val="2"/>
      </rPr>
      <t>.</t>
    </r>
  </si>
  <si>
    <t>Objetivo del destino del ahorro</t>
  </si>
  <si>
    <t>Registre el número y la descripción del objetivo al que se propone destinar el ahorro generado.</t>
  </si>
  <si>
    <t>Número de meta del destino del ahorro</t>
  </si>
  <si>
    <t>Registre el número de la meta a la que se propone destinar el ahorro.</t>
  </si>
  <si>
    <t>Descripción de la meta del destino del ahorro</t>
  </si>
  <si>
    <t>Registre la descripción de la meta a la que se propone destinar el ahorro.</t>
  </si>
  <si>
    <t>Número de acción del destino del ahorro</t>
  </si>
  <si>
    <t>Registre el número de la acción a la que se propone destinar el ahorro.</t>
  </si>
  <si>
    <t>Descripción de la acción del destino del ahorro</t>
  </si>
  <si>
    <t>Registre la descripción de la acción a la que se propone destinar el ahorro.</t>
  </si>
  <si>
    <t>Rubro del destino del ahorro</t>
  </si>
  <si>
    <t>Registre la descripción del rubro de gasto al que se propone destinar el ahorro.</t>
  </si>
  <si>
    <t>Registre la cantidad de bienes y/o servicios considerada originalmente en la asignación autorizada.</t>
  </si>
  <si>
    <t>Cantidad adicional con aplicación del ahorro</t>
  </si>
  <si>
    <t>Registre la cantidad adicional de bienes y/o servicios que será posible adquirir mediante la aplicación del ahorro generado.</t>
  </si>
  <si>
    <t>Registre la cantidad total de bienes y/o servicios que se tendrá una vez aplicada la ampliación con recursos del ahorro.</t>
  </si>
  <si>
    <t>Total del destino del ahorro</t>
  </si>
  <si>
    <t>Se registra el importe total de la asignación presupuestaria autorizada.</t>
  </si>
  <si>
    <t>Se registra el importe total efectivamente ejercido.</t>
  </si>
  <si>
    <t>Se registra el importe total del ahorro que se propone aplicar al destino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</si>
</sst>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[$€-2]* #,##0.00_-;\-[$€-2]* #,##0.00_-;_-[$€-2]* &quot;-&quot;??_-"/>
    <numFmt numFmtId="165" formatCode="\$#,##0.00"/>
    <numFmt numFmtId="166" formatCode="&quot;$&quot;#,##0.00"/>
  </numFmts>
  <fonts count="3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6"/>
      <color rgb="FF621132"/>
      <name val="Monserrat"/>
    </font>
    <font>
      <sz val="14"/>
      <color theme="1" tint="0.34998626667073579"/>
      <name val="Montserrat"/>
    </font>
    <font>
      <sz val="10"/>
      <color theme="0" tint="-0.34998626667073579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Aptos"/>
      <family val="2"/>
    </font>
    <font>
      <b/>
      <sz val="10"/>
      <name val="Aptos"/>
      <family val="2"/>
    </font>
    <font>
      <b/>
      <sz val="14"/>
      <color rgb="FF39471D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4"/>
      <name val="Aptos"/>
      <family val="2"/>
    </font>
    <font>
      <b/>
      <sz val="18"/>
      <color rgb="FFFFFFFF"/>
      <name val="Aptos Display"/>
      <family val="2"/>
    </font>
    <font>
      <b/>
      <sz val="13"/>
      <color rgb="FFFFFFFF"/>
      <name val="Aptos Display"/>
      <family val="2"/>
    </font>
    <font>
      <b/>
      <sz val="11"/>
      <color rgb="FF17365D"/>
      <name val="Aptos"/>
      <family val="2"/>
    </font>
    <font>
      <b/>
      <sz val="12"/>
      <color rgb="FFFFFFFF"/>
      <name val="Aptos"/>
      <family val="2"/>
    </font>
    <font>
      <b/>
      <sz val="10.5"/>
      <color rgb="FF17365D"/>
      <name val="Aptos"/>
      <family val="2"/>
    </font>
    <font>
      <b/>
      <sz val="10"/>
      <color rgb="FFFFFFFF"/>
      <name val="Aptos"/>
      <family val="2"/>
    </font>
    <font>
      <b/>
      <sz val="12"/>
      <color rgb="FF17365D"/>
      <name val="Aptos"/>
      <family val="2"/>
    </font>
    <font>
      <i/>
      <sz val="10"/>
      <color rgb="FF666666"/>
      <name val="Aptos"/>
      <family val="2"/>
    </font>
    <font>
      <b/>
      <sz val="11"/>
      <color rgb="FFFF0000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b/>
      <sz val="12"/>
      <color rgb="FFFF0000"/>
      <name val="Aptos"/>
      <family val="2"/>
    </font>
    <font>
      <b/>
      <sz val="14"/>
      <color rgb="FFFF0000"/>
      <name val="Aptos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b/>
      <sz val="10.5"/>
      <color rgb="FFFF0000"/>
      <name val="Aptos"/>
      <family val="2"/>
    </font>
    <font>
      <b/>
      <sz val="10"/>
      <name val="Arial"/>
      <family val="2"/>
    </font>
    <font>
      <b/>
      <sz val="13"/>
      <color rgb="FFFFFFFF"/>
      <name val="Aptos"/>
      <family val="2"/>
    </font>
    <font>
      <b/>
      <sz val="13"/>
      <color rgb="FF17365D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365D"/>
      </patternFill>
    </fill>
    <fill>
      <patternFill patternType="solid">
        <fgColor rgb="FFEEF5FB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7DF"/>
      </patternFill>
    </fill>
    <fill>
      <patternFill patternType="solid">
        <fgColor rgb="FFE2F0D9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7365D"/>
      </top>
      <bottom style="medium">
        <color rgb="FF17365D"/>
      </bottom>
      <diagonal/>
    </border>
    <border>
      <left style="thin">
        <color rgb="FFA6A6A6"/>
      </left>
      <right/>
      <top style="medium">
        <color rgb="FF17365D"/>
      </top>
      <bottom style="thin">
        <color rgb="FFA6A6A6"/>
      </bottom>
      <diagonal/>
    </border>
    <border>
      <left/>
      <right/>
      <top style="medium">
        <color rgb="FF17365D"/>
      </top>
      <bottom style="thin">
        <color rgb="FFA6A6A6"/>
      </bottom>
      <diagonal/>
    </border>
    <border>
      <left/>
      <right style="thin">
        <color rgb="FFA6A6A6"/>
      </right>
      <top style="medium">
        <color rgb="FF17365D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indexed="64"/>
      </top>
      <bottom/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</borders>
  <cellStyleXfs count="10">
    <xf numFmtId="0" fontId="0" fillId="0" borderId="0"/>
    <xf numFmtId="164" fontId="2" fillId="0" borderId="0"/>
    <xf numFmtId="164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44" fontId="11" fillId="0" borderId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4" fontId="1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0" fillId="0" borderId="7" xfId="0" applyFont="1" applyBorder="1" applyAlignment="1">
      <alignment vertical="center"/>
    </xf>
    <xf numFmtId="0" fontId="12" fillId="4" borderId="7" xfId="0" applyFont="1" applyFill="1" applyBorder="1" applyAlignment="1" applyProtection="1">
      <alignment vertical="center"/>
      <protection locked="0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5" fillId="0" borderId="0" xfId="0" applyFont="1" applyAlignment="1" applyProtection="1">
      <alignment horizontal="left" vertical="center"/>
      <protection locked="0"/>
    </xf>
    <xf numFmtId="0" fontId="22" fillId="6" borderId="9" xfId="0" applyFont="1" applyFill="1" applyBorder="1" applyAlignment="1" applyProtection="1">
      <alignment horizontal="center" vertical="center" wrapTex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 applyProtection="1">
      <alignment vertical="center" wrapText="1"/>
      <protection locked="0"/>
    </xf>
    <xf numFmtId="3" fontId="12" fillId="4" borderId="9" xfId="0" applyNumberFormat="1" applyFont="1" applyFill="1" applyBorder="1" applyAlignment="1" applyProtection="1">
      <alignment horizontal="right" vertical="center"/>
      <protection locked="0"/>
    </xf>
    <xf numFmtId="165" fontId="12" fillId="4" borderId="9" xfId="0" applyNumberFormat="1" applyFont="1" applyFill="1" applyBorder="1" applyAlignment="1" applyProtection="1">
      <alignment horizontal="right" vertical="center"/>
      <protection locked="0"/>
    </xf>
    <xf numFmtId="4" fontId="12" fillId="4" borderId="9" xfId="0" applyNumberFormat="1" applyFont="1" applyFill="1" applyBorder="1" applyAlignment="1" applyProtection="1">
      <alignment horizontal="right" vertical="center"/>
      <protection locked="0"/>
    </xf>
    <xf numFmtId="165" fontId="12" fillId="7" borderId="9" xfId="0" applyNumberFormat="1" applyFont="1" applyFill="1" applyBorder="1" applyAlignment="1">
      <alignment horizontal="right" vertical="center"/>
    </xf>
    <xf numFmtId="0" fontId="22" fillId="8" borderId="10" xfId="0" applyFont="1" applyFill="1" applyBorder="1" applyAlignment="1" applyProtection="1">
      <alignment vertical="center"/>
      <protection locked="0"/>
    </xf>
    <xf numFmtId="3" fontId="22" fillId="8" borderId="10" xfId="0" applyNumberFormat="1" applyFont="1" applyFill="1" applyBorder="1" applyAlignment="1" applyProtection="1">
      <alignment horizontal="right" vertical="center"/>
      <protection locked="0"/>
    </xf>
    <xf numFmtId="165" fontId="22" fillId="8" borderId="10" xfId="0" applyNumberFormat="1" applyFont="1" applyFill="1" applyBorder="1" applyAlignment="1" applyProtection="1">
      <alignment horizontal="right" vertical="center"/>
      <protection locked="0"/>
    </xf>
    <xf numFmtId="165" fontId="22" fillId="8" borderId="10" xfId="9" applyNumberFormat="1" applyFont="1" applyFill="1" applyBorder="1" applyAlignment="1">
      <alignment horizontal="right" vertical="center"/>
    </xf>
    <xf numFmtId="0" fontId="12" fillId="0" borderId="5" xfId="0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3" fontId="12" fillId="0" borderId="0" xfId="0" applyNumberFormat="1" applyFont="1" applyAlignment="1" applyProtection="1">
      <alignment horizontal="center" vertical="center" wrapText="1"/>
      <protection locked="0"/>
    </xf>
    <xf numFmtId="4" fontId="12" fillId="0" borderId="0" xfId="0" applyNumberFormat="1" applyFont="1" applyAlignment="1" applyProtection="1">
      <alignment horizontal="right" vertical="center" wrapText="1"/>
      <protection locked="0"/>
    </xf>
    <xf numFmtId="0" fontId="24" fillId="9" borderId="8" xfId="0" applyFont="1" applyFill="1" applyBorder="1" applyAlignment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5" fontId="17" fillId="9" borderId="8" xfId="0" applyNumberFormat="1" applyFont="1" applyFill="1" applyBorder="1" applyAlignment="1">
      <alignment horizontal="right" vertical="center"/>
    </xf>
    <xf numFmtId="4" fontId="25" fillId="0" borderId="0" xfId="0" applyNumberFormat="1" applyFont="1" applyAlignment="1" applyProtection="1">
      <alignment horizontal="center" vertical="center" wrapText="1"/>
      <protection locked="0"/>
    </xf>
    <xf numFmtId="4" fontId="25" fillId="0" borderId="0" xfId="0" applyNumberFormat="1" applyFont="1" applyAlignment="1" applyProtection="1">
      <alignment vertical="center" wrapText="1"/>
      <protection locked="0"/>
    </xf>
    <xf numFmtId="49" fontId="13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9" xfId="0" applyNumberFormat="1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49" fontId="26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26" fillId="4" borderId="9" xfId="0" applyNumberFormat="1" applyFont="1" applyFill="1" applyBorder="1" applyAlignment="1" applyProtection="1">
      <alignment horizontal="center" vertical="center"/>
      <protection locked="0"/>
    </xf>
    <xf numFmtId="49" fontId="26" fillId="7" borderId="9" xfId="0" applyNumberFormat="1" applyFont="1" applyFill="1" applyBorder="1" applyAlignment="1">
      <alignment horizontal="center" vertical="center"/>
    </xf>
    <xf numFmtId="49" fontId="26" fillId="0" borderId="9" xfId="0" applyNumberFormat="1" applyFont="1" applyBorder="1" applyAlignment="1" applyProtection="1">
      <alignment horizontal="center" vertical="center" wrapText="1"/>
      <protection locked="0"/>
    </xf>
    <xf numFmtId="0" fontId="27" fillId="4" borderId="7" xfId="0" applyFont="1" applyFill="1" applyBorder="1" applyAlignment="1" applyProtection="1">
      <alignment vertical="center"/>
      <protection locked="0"/>
    </xf>
    <xf numFmtId="49" fontId="26" fillId="8" borderId="10" xfId="9" applyNumberFormat="1" applyFont="1" applyFill="1" applyBorder="1" applyAlignment="1">
      <alignment horizontal="center" vertical="center"/>
    </xf>
    <xf numFmtId="49" fontId="30" fillId="9" borderId="8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33" fillId="8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49" fontId="12" fillId="0" borderId="20" xfId="0" applyNumberFormat="1" applyFont="1" applyBorder="1" applyAlignment="1" applyProtection="1">
      <alignment horizontal="center" vertical="center"/>
      <protection locked="0"/>
    </xf>
    <xf numFmtId="0" fontId="34" fillId="10" borderId="2" xfId="0" applyFont="1" applyFill="1" applyBorder="1" applyAlignment="1">
      <alignment horizontal="right" vertical="center" wrapText="1"/>
    </xf>
    <xf numFmtId="0" fontId="34" fillId="10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2" fillId="4" borderId="14" xfId="0" applyFont="1" applyFill="1" applyBorder="1" applyAlignment="1" applyProtection="1">
      <alignment vertical="center" wrapText="1"/>
      <protection locked="0"/>
    </xf>
    <xf numFmtId="0" fontId="23" fillId="3" borderId="21" xfId="0" applyFont="1" applyFill="1" applyBorder="1" applyAlignment="1" applyProtection="1">
      <alignment horizontal="center" vertical="center" wrapText="1"/>
      <protection locked="0"/>
    </xf>
    <xf numFmtId="166" fontId="22" fillId="8" borderId="10" xfId="0" applyNumberFormat="1" applyFont="1" applyFill="1" applyBorder="1" applyAlignment="1" applyProtection="1">
      <alignment vertical="center"/>
      <protection locked="0"/>
    </xf>
    <xf numFmtId="166" fontId="12" fillId="7" borderId="9" xfId="0" applyNumberFormat="1" applyFont="1" applyFill="1" applyBorder="1" applyAlignment="1">
      <alignment horizontal="right" vertical="center"/>
    </xf>
    <xf numFmtId="0" fontId="20" fillId="0" borderId="7" xfId="0" applyFont="1" applyBorder="1" applyAlignment="1">
      <alignment horizontal="right" vertical="center"/>
    </xf>
    <xf numFmtId="0" fontId="1" fillId="0" borderId="20" xfId="0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>
      <alignment horizontal="left" vertical="center"/>
    </xf>
    <xf numFmtId="4" fontId="25" fillId="0" borderId="0" xfId="0" applyNumberFormat="1" applyFont="1" applyAlignment="1" applyProtection="1">
      <alignment horizontal="center" vertical="center" wrapTex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36" fillId="9" borderId="8" xfId="0" applyFont="1" applyFill="1" applyBorder="1" applyAlignment="1">
      <alignment horizontal="right" vertical="center"/>
    </xf>
    <xf numFmtId="0" fontId="22" fillId="6" borderId="9" xfId="0" applyFont="1" applyFill="1" applyBorder="1" applyAlignment="1" applyProtection="1">
      <alignment horizontal="center" vertical="center" wrapText="1"/>
      <protection locked="0"/>
    </xf>
    <xf numFmtId="0" fontId="35" fillId="5" borderId="8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2" fillId="0" borderId="1" xfId="0" applyFont="1" applyBorder="1"/>
    <xf numFmtId="0" fontId="22" fillId="6" borderId="18" xfId="0" applyFont="1" applyFill="1" applyBorder="1" applyAlignment="1" applyProtection="1">
      <alignment horizontal="center" vertical="center" wrapText="1"/>
      <protection locked="0"/>
    </xf>
    <xf numFmtId="0" fontId="22" fillId="6" borderId="4" xfId="0" applyFont="1" applyFill="1" applyBorder="1" applyAlignment="1" applyProtection="1">
      <alignment horizontal="center" vertical="center" wrapText="1"/>
      <protection locked="0"/>
    </xf>
    <xf numFmtId="0" fontId="22" fillId="6" borderId="19" xfId="0" applyFont="1" applyFill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12" fillId="4" borderId="7" xfId="0" applyFont="1" applyFill="1" applyBorder="1" applyAlignment="1" applyProtection="1">
      <alignment vertical="center"/>
      <protection locked="0"/>
    </xf>
    <xf numFmtId="0" fontId="19" fillId="3" borderId="0" xfId="0" applyFont="1" applyFill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center" vertical="center"/>
      <protection locked="0"/>
    </xf>
    <xf numFmtId="0" fontId="22" fillId="6" borderId="14" xfId="0" applyFont="1" applyFill="1" applyBorder="1" applyAlignment="1" applyProtection="1">
      <alignment horizontal="center" vertical="center" wrapText="1"/>
      <protection locked="0"/>
    </xf>
    <xf numFmtId="0" fontId="22" fillId="6" borderId="15" xfId="0" applyFont="1" applyFill="1" applyBorder="1" applyAlignment="1" applyProtection="1">
      <alignment horizontal="center" vertical="center" wrapText="1"/>
      <protection locked="0"/>
    </xf>
    <xf numFmtId="0" fontId="22" fillId="6" borderId="16" xfId="0" applyFont="1" applyFill="1" applyBorder="1" applyAlignment="1" applyProtection="1">
      <alignment horizontal="center" vertical="center" wrapText="1"/>
      <protection locked="0"/>
    </xf>
    <xf numFmtId="0" fontId="22" fillId="6" borderId="11" xfId="0" applyFont="1" applyFill="1" applyBorder="1" applyAlignment="1" applyProtection="1">
      <alignment horizontal="center" vertical="center" wrapText="1"/>
      <protection locked="0"/>
    </xf>
    <xf numFmtId="0" fontId="22" fillId="6" borderId="12" xfId="0" applyFont="1" applyFill="1" applyBorder="1" applyAlignment="1" applyProtection="1">
      <alignment horizontal="center" vertical="center" wrapText="1"/>
      <protection locked="0"/>
    </xf>
    <xf numFmtId="0" fontId="22" fillId="6" borderId="13" xfId="0" applyFont="1" applyFill="1" applyBorder="1" applyAlignment="1" applyProtection="1">
      <alignment horizontal="center" vertical="center" wrapText="1"/>
      <protection locked="0"/>
    </xf>
    <xf numFmtId="0" fontId="22" fillId="6" borderId="9" xfId="0" applyFont="1" applyFill="1" applyBorder="1" applyAlignment="1" applyProtection="1">
      <alignment horizontal="center" wrapText="1"/>
      <protection locked="0"/>
    </xf>
    <xf numFmtId="0" fontId="32" fillId="0" borderId="0" xfId="0" applyFont="1" applyAlignment="1">
      <alignment horizontal="center"/>
    </xf>
    <xf numFmtId="0" fontId="16" fillId="2" borderId="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Protection="1">
      <protection locked="0"/>
    </xf>
    <xf numFmtId="4" fontId="25" fillId="0" borderId="1" xfId="0" applyNumberFormat="1" applyFont="1" applyBorder="1" applyAlignment="1" applyProtection="1">
      <alignment horizontal="center" vertical="center" wrapText="1"/>
      <protection locked="0"/>
    </xf>
    <xf numFmtId="4" fontId="25" fillId="0" borderId="17" xfId="0" applyNumberFormat="1" applyFont="1" applyBorder="1" applyAlignment="1" applyProtection="1">
      <alignment horizontal="center" vertical="center" wrapText="1"/>
      <protection locked="0"/>
    </xf>
    <xf numFmtId="49" fontId="26" fillId="6" borderId="14" xfId="0" applyNumberFormat="1" applyFont="1" applyFill="1" applyBorder="1" applyAlignment="1" applyProtection="1">
      <alignment horizontal="center" vertical="center" wrapText="1"/>
      <protection locked="0"/>
    </xf>
    <xf numFmtId="49" fontId="26" fillId="6" borderId="15" xfId="0" applyNumberFormat="1" applyFont="1" applyFill="1" applyBorder="1" applyAlignment="1" applyProtection="1">
      <alignment horizontal="center" vertical="center" wrapText="1"/>
      <protection locked="0"/>
    </xf>
    <xf numFmtId="49" fontId="26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24" fillId="9" borderId="8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center" vertical="center"/>
    </xf>
    <xf numFmtId="0" fontId="34" fillId="10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29" fillId="6" borderId="11" xfId="0" applyNumberFormat="1" applyFont="1" applyFill="1" applyBorder="1" applyAlignment="1" applyProtection="1">
      <alignment horizontal="center" vertical="center" wrapText="1"/>
      <protection locked="0"/>
    </xf>
    <xf numFmtId="49" fontId="29" fillId="6" borderId="12" xfId="0" applyNumberFormat="1" applyFont="1" applyFill="1" applyBorder="1" applyAlignment="1" applyProtection="1">
      <alignment horizontal="center" vertical="center" wrapText="1"/>
      <protection locked="0"/>
    </xf>
    <xf numFmtId="49" fontId="29" fillId="6" borderId="13" xfId="0" applyNumberFormat="1" applyFont="1" applyFill="1" applyBorder="1" applyAlignment="1" applyProtection="1">
      <alignment horizontal="center" vertical="center" wrapText="1"/>
      <protection locked="0"/>
    </xf>
    <xf numFmtId="49" fontId="26" fillId="4" borderId="7" xfId="0" applyNumberFormat="1" applyFont="1" applyFill="1" applyBorder="1" applyAlignment="1" applyProtection="1">
      <alignment horizontal="center" vertical="center"/>
      <protection locked="0"/>
    </xf>
    <xf numFmtId="49" fontId="28" fillId="4" borderId="7" xfId="0" applyNumberFormat="1" applyFont="1" applyFill="1" applyBorder="1" applyAlignment="1" applyProtection="1">
      <alignment horizontal="center" vertical="center"/>
      <protection locked="0"/>
    </xf>
    <xf numFmtId="49" fontId="29" fillId="6" borderId="9" xfId="0" applyNumberFormat="1" applyFont="1" applyFill="1" applyBorder="1" applyAlignment="1" applyProtection="1">
      <alignment horizontal="center" vertical="center" wrapText="1"/>
      <protection locked="0"/>
    </xf>
    <xf numFmtId="49" fontId="26" fillId="6" borderId="11" xfId="0" applyNumberFormat="1" applyFont="1" applyFill="1" applyBorder="1" applyAlignment="1" applyProtection="1">
      <alignment horizontal="center" vertical="center" wrapText="1"/>
      <protection locked="0"/>
    </xf>
    <xf numFmtId="49" fontId="26" fillId="6" borderId="12" xfId="0" applyNumberFormat="1" applyFont="1" applyFill="1" applyBorder="1" applyAlignment="1" applyProtection="1">
      <alignment horizontal="center" vertical="center" wrapText="1"/>
      <protection locked="0"/>
    </xf>
    <xf numFmtId="49" fontId="26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</cellXfs>
  <cellStyles count="10">
    <cellStyle name="Euro" xfId="1" xr:uid="{00000000-0005-0000-0000-000001000000}"/>
    <cellStyle name="Euro 2" xfId="2" xr:uid="{00000000-0005-0000-0000-000002000000}"/>
    <cellStyle name="Moneda" xfId="9" builtinId="4"/>
    <cellStyle name="Normal" xfId="0" builtinId="0"/>
    <cellStyle name="Normal 2" xfId="3" xr:uid="{00000000-0005-0000-0000-000003000000}"/>
    <cellStyle name="Normal 3" xfId="4" xr:uid="{00000000-0005-0000-0000-000004000000}"/>
    <cellStyle name="Normal 3 2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</cellStyles>
  <dxfs count="0"/>
  <tableStyles count="0" defaultTableStyle="TableStyleMedium2" defaultPivotStyle="PivotStyleLight16"/>
  <colors>
    <mruColors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342895</xdr:colOff>
      <xdr:row>55</xdr:row>
      <xdr:rowOff>102271</xdr:rowOff>
    </xdr:from>
    <xdr:to>
      <xdr:col>6</xdr:col>
      <xdr:colOff>515348</xdr:colOff>
      <xdr:row>59</xdr:row>
      <xdr:rowOff>254671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B4D06043-DC7E-6F05-3DFB-BFDFA69586F6}"/>
            </a:ext>
          </a:extLst>
        </xdr:cNvPr>
        <xdr:cNvGrpSpPr/>
      </xdr:nvGrpSpPr>
      <xdr:grpSpPr>
        <a:xfrm>
          <a:off x="6071502" y="19084235"/>
          <a:ext cx="2716989" cy="996043"/>
          <a:chOff x="5717003" y="18981823"/>
          <a:chExt cx="2709111" cy="994611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88C6FF76-A37B-4AD3-9CFD-1F9376E10DF5}"/>
              </a:ext>
            </a:extLst>
          </xdr:cNvPr>
          <xdr:cNvSpPr txBox="1"/>
        </xdr:nvSpPr>
        <xdr:spPr>
          <a:xfrm>
            <a:off x="5717003" y="18981823"/>
            <a:ext cx="2707106" cy="511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ctr"/>
            <a:r>
              <a:rPr lang="es-MX" sz="1100"/>
              <a:t>Nombre completo y firma de la Autoridad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AC191210-358A-430F-9264-B4BB34AFC84C}"/>
              </a:ext>
            </a:extLst>
          </xdr:cNvPr>
          <xdr:cNvSpPr txBox="1"/>
        </xdr:nvSpPr>
        <xdr:spPr>
          <a:xfrm>
            <a:off x="5719008" y="19465092"/>
            <a:ext cx="2707106" cy="511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Cargo completo de la autoridad y sello respectivo</a:t>
            </a:r>
          </a:p>
        </xdr:txBody>
      </xdr: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E881B5A9-0BEC-624A-AD38-391E4FB83D40}"/>
              </a:ext>
            </a:extLst>
          </xdr:cNvPr>
          <xdr:cNvCxnSpPr/>
        </xdr:nvCxnSpPr>
        <xdr:spPr>
          <a:xfrm flipH="1">
            <a:off x="5775156" y="19491157"/>
            <a:ext cx="258679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1303422</xdr:colOff>
      <xdr:row>55</xdr:row>
      <xdr:rowOff>130342</xdr:rowOff>
    </xdr:from>
    <xdr:to>
      <xdr:col>3</xdr:col>
      <xdr:colOff>1285375</xdr:colOff>
      <xdr:row>59</xdr:row>
      <xdr:rowOff>282742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88EA73F6-51FF-FCB8-C37D-4373FFCE242D}"/>
            </a:ext>
          </a:extLst>
        </xdr:cNvPr>
        <xdr:cNvGrpSpPr/>
      </xdr:nvGrpSpPr>
      <xdr:grpSpPr>
        <a:xfrm>
          <a:off x="1643601" y="19112306"/>
          <a:ext cx="2703381" cy="996043"/>
          <a:chOff x="1634290" y="18989842"/>
          <a:chExt cx="2709111" cy="994611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FF9BAB78-850A-9C6A-5C82-DD852C53E867}"/>
              </a:ext>
            </a:extLst>
          </xdr:cNvPr>
          <xdr:cNvSpPr txBox="1"/>
        </xdr:nvSpPr>
        <xdr:spPr>
          <a:xfrm>
            <a:off x="1634290" y="18989842"/>
            <a:ext cx="2707106" cy="511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ctr"/>
            <a:r>
              <a:rPr lang="es-MX" sz="1100"/>
              <a:t>Nombre completo y firma del responsable de la Escuela</a:t>
            </a: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AAA5329C-23E1-41D9-8089-ADC45B06AC2B}"/>
              </a:ext>
            </a:extLst>
          </xdr:cNvPr>
          <xdr:cNvSpPr txBox="1"/>
        </xdr:nvSpPr>
        <xdr:spPr>
          <a:xfrm>
            <a:off x="1636295" y="19473111"/>
            <a:ext cx="2707106" cy="51134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Cargo completo del responsable de la Escuela y sello respectivo</a:t>
            </a:r>
          </a:p>
        </xdr:txBody>
      </xdr: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B407803D-385B-44FE-BC4A-CAE16B03121C}"/>
              </a:ext>
            </a:extLst>
          </xdr:cNvPr>
          <xdr:cNvCxnSpPr/>
        </xdr:nvCxnSpPr>
        <xdr:spPr>
          <a:xfrm flipH="1">
            <a:off x="1666374" y="19483134"/>
            <a:ext cx="258679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&#243;minas%201201-T156,T035%20y%20S035_1%20Jun%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p%20V&#237;aticos%20May%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035 (Hon)"/>
      <sheetName val="T035 (Hon)"/>
      <sheetName val="T156 (Becas)"/>
      <sheetName val="Resumen "/>
      <sheetName val="Res Nom x AP"/>
      <sheetName val="Resumen Pto."/>
      <sheetName val="Oficialia"/>
      <sheetName val="Resum OF."/>
      <sheetName val="Resumen Of. Jun."/>
      <sheetName val="No Ejerc S035"/>
      <sheetName val="No Ejerc T035"/>
      <sheetName val="No Ejerc T156"/>
      <sheetName val="Dir de Pol. "/>
      <sheetName val="Hoja1"/>
    </sheetNames>
    <sheetDataSet>
      <sheetData sheetId="0" refreshError="1">
        <row r="1">
          <cell r="G1" t="str">
            <v>DIRECCIÓN GENERAL DE EDUCACIÓN SUPERIOR PARA PROFESIONALES DE LA EDUCACIÓN</v>
          </cell>
        </row>
        <row r="2">
          <cell r="G2" t="str">
            <v>HONORARIOS PROMIN 2006 PARTIDA   S035</v>
          </cell>
        </row>
        <row r="3">
          <cell r="D3" t="str">
            <v>Resumen al cierre de Mayo 2006</v>
          </cell>
        </row>
        <row r="5">
          <cell r="A5" t="str">
            <v>Nombre</v>
          </cell>
          <cell r="B5" t="str">
            <v>Salario Bruto Mensual</v>
          </cell>
          <cell r="C5" t="str">
            <v>Enero</v>
          </cell>
          <cell r="D5" t="str">
            <v>Enero Ejercido</v>
          </cell>
          <cell r="E5" t="str">
            <v>Febrero</v>
          </cell>
          <cell r="F5" t="str">
            <v>Febrero Ejercido</v>
          </cell>
          <cell r="G5" t="str">
            <v>Marzo</v>
          </cell>
          <cell r="H5" t="str">
            <v>Marzo Ejercido</v>
          </cell>
          <cell r="I5" t="str">
            <v>Abril</v>
          </cell>
          <cell r="J5" t="str">
            <v>Abril   Ejercido</v>
          </cell>
          <cell r="K5" t="str">
            <v>Mayo</v>
          </cell>
          <cell r="L5" t="str">
            <v>Mayo   Ejercido</v>
          </cell>
          <cell r="M5" t="str">
            <v>Junio</v>
          </cell>
          <cell r="N5" t="str">
            <v>Junio  Ejercido</v>
          </cell>
          <cell r="O5" t="str">
            <v>Julio</v>
          </cell>
          <cell r="P5" t="str">
            <v>Julio    Ejercido</v>
          </cell>
          <cell r="Q5" t="str">
            <v>Agosto</v>
          </cell>
          <cell r="R5" t="str">
            <v>Agosto Ejercido</v>
          </cell>
          <cell r="S5" t="str">
            <v>Septiembre</v>
          </cell>
          <cell r="T5" t="str">
            <v>Septiembre Ejercido</v>
          </cell>
          <cell r="U5" t="str">
            <v>Octubre</v>
          </cell>
          <cell r="V5" t="str">
            <v>Octubre Ejercido</v>
          </cell>
          <cell r="W5" t="str">
            <v>Noviembre</v>
          </cell>
          <cell r="X5" t="str">
            <v>Noviembre Ejercido</v>
          </cell>
          <cell r="Y5" t="str">
            <v>Diciembre</v>
          </cell>
          <cell r="Z5" t="str">
            <v>Diciembre Ejercido</v>
          </cell>
          <cell r="AA5" t="str">
            <v>Aguinaldo</v>
          </cell>
          <cell r="AB5" t="str">
            <v>Aguinaldo Ejercido</v>
          </cell>
          <cell r="AC5" t="str">
            <v>Anual con Aguinaldo</v>
          </cell>
          <cell r="AD5" t="str">
            <v>Observs.</v>
          </cell>
        </row>
        <row r="6">
          <cell r="A6" t="str">
            <v>Jaime Arturo Vázquez Aguilar</v>
          </cell>
          <cell r="B6">
            <v>28281.37</v>
          </cell>
          <cell r="C6">
            <v>28281.37</v>
          </cell>
          <cell r="E6">
            <v>28281.37</v>
          </cell>
          <cell r="G6">
            <v>28281.37</v>
          </cell>
          <cell r="I6">
            <v>28281.37</v>
          </cell>
          <cell r="K6">
            <v>28281.37</v>
          </cell>
          <cell r="M6">
            <v>28281.37</v>
          </cell>
          <cell r="O6">
            <v>28281.37</v>
          </cell>
          <cell r="Q6">
            <v>28281.37</v>
          </cell>
          <cell r="S6">
            <v>28281.37</v>
          </cell>
          <cell r="U6">
            <v>28281.37</v>
          </cell>
          <cell r="W6">
            <v>28281.37</v>
          </cell>
          <cell r="Y6">
            <v>65989.863333333327</v>
          </cell>
          <cell r="AA6">
            <v>37708.493333333332</v>
          </cell>
          <cell r="AC6">
            <v>377084.93333333335</v>
          </cell>
        </row>
        <row r="7">
          <cell r="A7" t="str">
            <v>Ruben Darío Jaimes Chacón</v>
          </cell>
          <cell r="B7">
            <v>28281.37</v>
          </cell>
          <cell r="C7">
            <v>28281.37</v>
          </cell>
          <cell r="E7">
            <v>28281.37</v>
          </cell>
          <cell r="G7">
            <v>28281.37</v>
          </cell>
          <cell r="I7">
            <v>28281.37</v>
          </cell>
          <cell r="K7">
            <v>28281.37</v>
          </cell>
          <cell r="M7">
            <v>28281.37</v>
          </cell>
          <cell r="O7">
            <v>28281.37</v>
          </cell>
          <cell r="Q7">
            <v>28281.37</v>
          </cell>
          <cell r="S7">
            <v>28281.37</v>
          </cell>
          <cell r="U7">
            <v>28281.37</v>
          </cell>
          <cell r="W7">
            <v>28281.37</v>
          </cell>
          <cell r="Y7">
            <v>65989.863333333327</v>
          </cell>
          <cell r="AA7">
            <v>37708.493333333332</v>
          </cell>
          <cell r="AC7">
            <v>377084.93333333335</v>
          </cell>
        </row>
        <row r="8">
          <cell r="A8" t="str">
            <v>Eligio Gil Barrón</v>
          </cell>
          <cell r="B8">
            <v>28281.37</v>
          </cell>
          <cell r="C8">
            <v>28281.37</v>
          </cell>
          <cell r="E8">
            <v>28281.37</v>
          </cell>
          <cell r="G8">
            <v>28281.37</v>
          </cell>
          <cell r="I8">
            <v>28281.37</v>
          </cell>
          <cell r="K8">
            <v>28281.37</v>
          </cell>
          <cell r="M8">
            <v>28281.37</v>
          </cell>
          <cell r="O8">
            <v>28281.37</v>
          </cell>
          <cell r="Q8">
            <v>28281.37</v>
          </cell>
          <cell r="S8">
            <v>28281.37</v>
          </cell>
          <cell r="U8">
            <v>28281.37</v>
          </cell>
          <cell r="W8">
            <v>28281.37</v>
          </cell>
          <cell r="Y8">
            <v>65989.863333333327</v>
          </cell>
          <cell r="AA8">
            <v>37708.493333333332</v>
          </cell>
          <cell r="AC8">
            <v>377084.93333333335</v>
          </cell>
        </row>
        <row r="9">
          <cell r="A9" t="str">
            <v>Silvia Valdez López</v>
          </cell>
          <cell r="B9">
            <v>28281.37</v>
          </cell>
          <cell r="C9">
            <v>28281.37</v>
          </cell>
          <cell r="E9">
            <v>28281.37</v>
          </cell>
          <cell r="G9">
            <v>28281.37</v>
          </cell>
          <cell r="I9">
            <v>28281.37</v>
          </cell>
          <cell r="K9">
            <v>28281.37</v>
          </cell>
          <cell r="M9">
            <v>28281.37</v>
          </cell>
          <cell r="O9">
            <v>28281.37</v>
          </cell>
          <cell r="Q9">
            <v>28281.37</v>
          </cell>
          <cell r="S9">
            <v>28281.37</v>
          </cell>
          <cell r="U9">
            <v>28281.37</v>
          </cell>
          <cell r="W9">
            <v>28281.37</v>
          </cell>
          <cell r="Y9">
            <v>65989.863333333327</v>
          </cell>
          <cell r="AA9">
            <v>37708.493333333332</v>
          </cell>
          <cell r="AC9">
            <v>377084.93333333335</v>
          </cell>
        </row>
        <row r="10">
          <cell r="A10" t="str">
            <v>Brenda Guadalupe Guerrero López</v>
          </cell>
          <cell r="B10">
            <v>28281.37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28281.37</v>
          </cell>
          <cell r="K10">
            <v>28281.37</v>
          </cell>
          <cell r="M10">
            <v>28281.37</v>
          </cell>
          <cell r="O10">
            <v>28281.37</v>
          </cell>
          <cell r="Q10">
            <v>28281.37</v>
          </cell>
          <cell r="S10">
            <v>28281.37</v>
          </cell>
          <cell r="U10">
            <v>28281.37</v>
          </cell>
          <cell r="W10">
            <v>28281.37</v>
          </cell>
          <cell r="Y10">
            <v>56691.878675799089</v>
          </cell>
          <cell r="AA10">
            <v>28410.508675799087</v>
          </cell>
          <cell r="AC10">
            <v>282942.83867579908</v>
          </cell>
          <cell r="AD10" t="str">
            <v>contratación a 9 meses</v>
          </cell>
        </row>
        <row r="11">
          <cell r="A11" t="str">
            <v>Luis Antonio Carbajal Covarrubias</v>
          </cell>
          <cell r="B11">
            <v>28281.37</v>
          </cell>
          <cell r="C11">
            <v>28281.37</v>
          </cell>
          <cell r="E11">
            <v>28281.37</v>
          </cell>
          <cell r="G11">
            <v>28281.37</v>
          </cell>
          <cell r="I11">
            <v>28281.37</v>
          </cell>
          <cell r="K11">
            <v>28281.37</v>
          </cell>
          <cell r="M11">
            <v>28281.37</v>
          </cell>
          <cell r="O11">
            <v>28281.37</v>
          </cell>
          <cell r="Q11">
            <v>28281.37</v>
          </cell>
          <cell r="S11">
            <v>28281.37</v>
          </cell>
          <cell r="U11">
            <v>28281.37</v>
          </cell>
          <cell r="W11">
            <v>28281.37</v>
          </cell>
          <cell r="Y11">
            <v>65989.863333333327</v>
          </cell>
          <cell r="AA11">
            <v>37708.493333333332</v>
          </cell>
          <cell r="AC11">
            <v>377084.93333333335</v>
          </cell>
        </row>
        <row r="12">
          <cell r="A12" t="str">
            <v>Luis Manuel Ocejo García</v>
          </cell>
          <cell r="B12">
            <v>28281.37</v>
          </cell>
          <cell r="C12">
            <v>28281.37</v>
          </cell>
          <cell r="E12">
            <v>28281.37</v>
          </cell>
          <cell r="G12">
            <v>28281.37</v>
          </cell>
          <cell r="I12">
            <v>28281.37</v>
          </cell>
          <cell r="K12">
            <v>28281.37</v>
          </cell>
          <cell r="M12">
            <v>28281.37</v>
          </cell>
          <cell r="O12">
            <v>28281.37</v>
          </cell>
          <cell r="Q12">
            <v>28281.37</v>
          </cell>
          <cell r="S12">
            <v>28281.37</v>
          </cell>
          <cell r="U12">
            <v>28281.37</v>
          </cell>
          <cell r="W12">
            <v>28281.37</v>
          </cell>
          <cell r="Y12">
            <v>65989.863333333327</v>
          </cell>
          <cell r="AA12">
            <v>37708.493333333332</v>
          </cell>
          <cell r="AC12">
            <v>377084.93333333335</v>
          </cell>
        </row>
        <row r="13">
          <cell r="A13" t="str">
            <v>Lourdes Yazmín Sánchez García</v>
          </cell>
          <cell r="B13">
            <v>28281.37</v>
          </cell>
          <cell r="C13">
            <v>28281.37</v>
          </cell>
          <cell r="E13">
            <v>28281.37</v>
          </cell>
          <cell r="G13">
            <v>28281.37</v>
          </cell>
          <cell r="I13">
            <v>28281.37</v>
          </cell>
          <cell r="K13">
            <v>28281.37</v>
          </cell>
          <cell r="M13">
            <v>28281.37</v>
          </cell>
          <cell r="O13">
            <v>28281.37</v>
          </cell>
          <cell r="Q13">
            <v>28281.37</v>
          </cell>
          <cell r="S13">
            <v>28281.37</v>
          </cell>
          <cell r="U13">
            <v>28281.37</v>
          </cell>
          <cell r="W13">
            <v>28281.37</v>
          </cell>
          <cell r="Y13">
            <v>65989.863333333327</v>
          </cell>
          <cell r="AA13">
            <v>37708.493333333332</v>
          </cell>
          <cell r="AC13">
            <v>377084.93333333335</v>
          </cell>
        </row>
        <row r="14">
          <cell r="A14" t="str">
            <v>Total</v>
          </cell>
          <cell r="B14">
            <v>226250.96</v>
          </cell>
          <cell r="C14">
            <v>197969.59</v>
          </cell>
          <cell r="D14">
            <v>0</v>
          </cell>
          <cell r="E14">
            <v>197969.59</v>
          </cell>
          <cell r="F14">
            <v>0</v>
          </cell>
          <cell r="G14">
            <v>197969.59</v>
          </cell>
          <cell r="H14">
            <v>0</v>
          </cell>
          <cell r="I14">
            <v>226250.96</v>
          </cell>
          <cell r="K14">
            <v>226250.96</v>
          </cell>
          <cell r="M14">
            <v>226250.96</v>
          </cell>
          <cell r="O14">
            <v>226250.96</v>
          </cell>
          <cell r="Q14">
            <v>226250.96</v>
          </cell>
          <cell r="S14">
            <v>226250.96</v>
          </cell>
          <cell r="U14">
            <v>226250.96</v>
          </cell>
          <cell r="W14">
            <v>226250.96</v>
          </cell>
          <cell r="Y14">
            <v>518620.9220091324</v>
          </cell>
          <cell r="AA14">
            <v>292369.96200913243</v>
          </cell>
          <cell r="AC14">
            <v>2922537.3720091321</v>
          </cell>
        </row>
        <row r="17">
          <cell r="A17" t="str">
            <v>Nombre</v>
          </cell>
          <cell r="B17" t="str">
            <v>Salario Bruto Mensual</v>
          </cell>
          <cell r="C17" t="str">
            <v>Enero</v>
          </cell>
          <cell r="D17" t="str">
            <v>Enero Ejercido</v>
          </cell>
          <cell r="E17" t="str">
            <v>Febrero</v>
          </cell>
          <cell r="F17" t="str">
            <v>Febrero Ejercido</v>
          </cell>
          <cell r="G17" t="str">
            <v>Marzo</v>
          </cell>
          <cell r="H17" t="str">
            <v>Marzo Ejercido</v>
          </cell>
          <cell r="I17" t="str">
            <v>Abril</v>
          </cell>
          <cell r="J17" t="str">
            <v>Abril   Ejercido</v>
          </cell>
          <cell r="K17" t="str">
            <v>Mayo</v>
          </cell>
          <cell r="L17" t="str">
            <v>Mayo   Ejercido</v>
          </cell>
          <cell r="M17" t="str">
            <v>Junio</v>
          </cell>
          <cell r="N17" t="str">
            <v>Junio  Ejercido</v>
          </cell>
          <cell r="O17" t="str">
            <v>Julio</v>
          </cell>
          <cell r="P17" t="str">
            <v>Julio    Ejercido</v>
          </cell>
          <cell r="Q17" t="str">
            <v>Agosto</v>
          </cell>
          <cell r="R17" t="str">
            <v>Agosto Ejercido</v>
          </cell>
          <cell r="S17" t="str">
            <v>Septiembre</v>
          </cell>
          <cell r="T17" t="str">
            <v>Septiembre Ejercido</v>
          </cell>
          <cell r="U17" t="str">
            <v>Octubre</v>
          </cell>
          <cell r="V17" t="str">
            <v>Octubre Ejercido</v>
          </cell>
          <cell r="W17" t="str">
            <v>Noviembre</v>
          </cell>
          <cell r="X17" t="str">
            <v>Noviembre Ejercido</v>
          </cell>
          <cell r="Y17" t="str">
            <v>Diciembre</v>
          </cell>
          <cell r="Z17" t="str">
            <v>Diciembre Ejercido</v>
          </cell>
          <cell r="AA17" t="str">
            <v>Aguinaldo</v>
          </cell>
          <cell r="AB17" t="str">
            <v>Aguinaldo Ejercido</v>
          </cell>
          <cell r="AC17" t="str">
            <v>Anual con Aguinaldo</v>
          </cell>
          <cell r="AD17" t="str">
            <v>Observs.</v>
          </cell>
        </row>
        <row r="18">
          <cell r="A18" t="str">
            <v>Virgen Macrina Robles Murcio</v>
          </cell>
          <cell r="B18">
            <v>28281.37</v>
          </cell>
          <cell r="C18">
            <v>28281.37</v>
          </cell>
          <cell r="E18">
            <v>28281.37</v>
          </cell>
          <cell r="G18">
            <v>28281.37</v>
          </cell>
          <cell r="I18">
            <v>28281.37</v>
          </cell>
          <cell r="K18">
            <v>28281.37</v>
          </cell>
          <cell r="M18">
            <v>28281.37</v>
          </cell>
          <cell r="O18">
            <v>28281.37</v>
          </cell>
          <cell r="Q18">
            <v>28281.37</v>
          </cell>
          <cell r="S18">
            <v>28281.37</v>
          </cell>
          <cell r="U18">
            <v>28281.37</v>
          </cell>
          <cell r="W18">
            <v>28281.37</v>
          </cell>
          <cell r="Y18">
            <v>65989.863333333327</v>
          </cell>
          <cell r="AA18">
            <v>37708.493333333332</v>
          </cell>
          <cell r="AC18">
            <v>377084.93333333335</v>
          </cell>
          <cell r="AE18">
            <v>377084.93333333335</v>
          </cell>
          <cell r="AF18" t="e">
            <v>#REF!</v>
          </cell>
        </row>
        <row r="19">
          <cell r="A19" t="str">
            <v>Evelia García Acosta</v>
          </cell>
          <cell r="B19">
            <v>28281.37</v>
          </cell>
          <cell r="C19">
            <v>28281.37</v>
          </cell>
          <cell r="E19">
            <v>28281.37</v>
          </cell>
          <cell r="G19">
            <v>28281.37</v>
          </cell>
          <cell r="I19">
            <v>28281.37</v>
          </cell>
          <cell r="K19">
            <v>28281.37</v>
          </cell>
          <cell r="M19">
            <v>28281.37</v>
          </cell>
          <cell r="O19">
            <v>28281.37</v>
          </cell>
          <cell r="Q19">
            <v>28281.37</v>
          </cell>
          <cell r="S19">
            <v>28281.37</v>
          </cell>
          <cell r="U19">
            <v>28281.37</v>
          </cell>
          <cell r="W19">
            <v>28281.37</v>
          </cell>
          <cell r="Y19">
            <v>65989.863333333327</v>
          </cell>
          <cell r="AA19">
            <v>37708.493333333332</v>
          </cell>
          <cell r="AC19">
            <v>377084.93333333335</v>
          </cell>
          <cell r="AE19">
            <v>377084.93333333335</v>
          </cell>
          <cell r="AF19" t="e">
            <v>#REF!</v>
          </cell>
        </row>
        <row r="20">
          <cell r="A20" t="str">
            <v>Josban Sebastian Antonio</v>
          </cell>
          <cell r="B20">
            <v>28281.37</v>
          </cell>
          <cell r="C20">
            <v>28281.37</v>
          </cell>
          <cell r="E20">
            <v>28281.37</v>
          </cell>
          <cell r="G20">
            <v>28281.37</v>
          </cell>
          <cell r="I20">
            <v>28281.37</v>
          </cell>
          <cell r="K20">
            <v>28281.37</v>
          </cell>
          <cell r="M20">
            <v>28281.37</v>
          </cell>
          <cell r="O20">
            <v>28281.37</v>
          </cell>
          <cell r="Q20">
            <v>28281.37</v>
          </cell>
          <cell r="S20">
            <v>28281.37</v>
          </cell>
          <cell r="U20">
            <v>28281.37</v>
          </cell>
          <cell r="W20">
            <v>28281.37</v>
          </cell>
          <cell r="Y20">
            <v>65989.863333333327</v>
          </cell>
          <cell r="AA20">
            <v>37708.493333333332</v>
          </cell>
          <cell r="AC20">
            <v>377084.93333333335</v>
          </cell>
          <cell r="AE20">
            <v>377084.93333333335</v>
          </cell>
          <cell r="AF20" t="e">
            <v>#REF!</v>
          </cell>
        </row>
        <row r="21">
          <cell r="A21" t="str">
            <v>María Mónica Farfán Olvera</v>
          </cell>
          <cell r="B21">
            <v>14067.51</v>
          </cell>
          <cell r="C21">
            <v>0</v>
          </cell>
          <cell r="D21">
            <v>0</v>
          </cell>
          <cell r="E21">
            <v>14067.51</v>
          </cell>
          <cell r="F21">
            <v>14067.51</v>
          </cell>
          <cell r="G21">
            <v>14067.51</v>
          </cell>
          <cell r="H21">
            <v>14067.51</v>
          </cell>
          <cell r="I21">
            <v>14067.51</v>
          </cell>
          <cell r="K21">
            <v>14067.51</v>
          </cell>
          <cell r="M21">
            <v>14067.51</v>
          </cell>
          <cell r="O21">
            <v>14067.51</v>
          </cell>
          <cell r="Q21">
            <v>14067.51</v>
          </cell>
          <cell r="S21">
            <v>14067.51</v>
          </cell>
          <cell r="U21">
            <v>14067.51</v>
          </cell>
          <cell r="W21">
            <v>14067.51</v>
          </cell>
          <cell r="Y21">
            <v>31231.156904109586</v>
          </cell>
          <cell r="AA21">
            <v>17163.646904109588</v>
          </cell>
          <cell r="AC21">
            <v>171906.25690410956</v>
          </cell>
          <cell r="AD21" t="str">
            <v>contratación a 11 meses</v>
          </cell>
          <cell r="AE21">
            <v>200041.27690410957</v>
          </cell>
          <cell r="AF21" t="e">
            <v>#REF!</v>
          </cell>
        </row>
        <row r="22">
          <cell r="A22" t="str">
            <v>Lourdes Orihuela Basurto</v>
          </cell>
          <cell r="B22">
            <v>8340.4599999999991</v>
          </cell>
          <cell r="C22">
            <v>8340.4599999999991</v>
          </cell>
          <cell r="D22">
            <v>8340.4599999999991</v>
          </cell>
          <cell r="E22">
            <v>8340.4599999999991</v>
          </cell>
          <cell r="F22">
            <v>8340.4599999999991</v>
          </cell>
          <cell r="G22">
            <v>8340.4599999999991</v>
          </cell>
          <cell r="H22">
            <v>8340.4599999999991</v>
          </cell>
          <cell r="I22">
            <v>8340.4599999999991</v>
          </cell>
          <cell r="K22">
            <v>8340.4599999999991</v>
          </cell>
          <cell r="M22">
            <v>8340.4599999999991</v>
          </cell>
          <cell r="O22">
            <v>8340.4599999999991</v>
          </cell>
          <cell r="Q22">
            <v>8340.4599999999991</v>
          </cell>
          <cell r="S22">
            <v>8340.4599999999991</v>
          </cell>
          <cell r="U22">
            <v>8340.4599999999991</v>
          </cell>
          <cell r="W22">
            <v>8340.4599999999991</v>
          </cell>
          <cell r="Y22">
            <v>19461.073333333334</v>
          </cell>
          <cell r="AA22">
            <v>11120.613333333333</v>
          </cell>
          <cell r="AC22">
            <v>111206.1333333333</v>
          </cell>
          <cell r="AE22">
            <v>136227.51333333328</v>
          </cell>
          <cell r="AF22" t="e">
            <v>#REF!</v>
          </cell>
        </row>
        <row r="23">
          <cell r="A23" t="str">
            <v>Maria Guadalupe Gallegos Ruiz</v>
          </cell>
          <cell r="B23">
            <v>8340.4599999999991</v>
          </cell>
          <cell r="C23">
            <v>8340.4599999999991</v>
          </cell>
          <cell r="D23">
            <v>8340.4599999999991</v>
          </cell>
          <cell r="E23">
            <v>8340.4599999999991</v>
          </cell>
          <cell r="F23">
            <v>8340.4599999999991</v>
          </cell>
          <cell r="G23">
            <v>8340.4599999999991</v>
          </cell>
          <cell r="H23">
            <v>8340.4599999999991</v>
          </cell>
          <cell r="I23">
            <v>8340.4599999999991</v>
          </cell>
          <cell r="K23">
            <v>8340.4599999999991</v>
          </cell>
          <cell r="M23">
            <v>8340.4599999999991</v>
          </cell>
          <cell r="O23">
            <v>8340.4599999999991</v>
          </cell>
          <cell r="Q23">
            <v>8340.4599999999991</v>
          </cell>
          <cell r="S23">
            <v>8340.4599999999991</v>
          </cell>
          <cell r="U23">
            <v>8340.4599999999991</v>
          </cell>
          <cell r="W23">
            <v>8340.4599999999991</v>
          </cell>
          <cell r="Y23">
            <v>19461.073333333334</v>
          </cell>
          <cell r="AA23">
            <v>11120.613333333333</v>
          </cell>
          <cell r="AC23">
            <v>111206.1333333333</v>
          </cell>
          <cell r="AE23">
            <v>136227.51333333328</v>
          </cell>
          <cell r="AF23" t="e">
            <v>#REF!</v>
          </cell>
        </row>
        <row r="24">
          <cell r="A24" t="str">
            <v>Juan López Romero</v>
          </cell>
          <cell r="B24">
            <v>28281.37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28281.37</v>
          </cell>
          <cell r="I24">
            <v>28281.37</v>
          </cell>
          <cell r="K24">
            <v>28281.37</v>
          </cell>
          <cell r="M24">
            <v>28281.37</v>
          </cell>
          <cell r="O24">
            <v>28281.37</v>
          </cell>
          <cell r="Q24">
            <v>28281.37</v>
          </cell>
          <cell r="S24">
            <v>28281.37</v>
          </cell>
          <cell r="U24">
            <v>28281.37</v>
          </cell>
          <cell r="W24">
            <v>28281.37</v>
          </cell>
          <cell r="Y24">
            <v>59894.51783561644</v>
          </cell>
          <cell r="AA24">
            <v>31613.147835616437</v>
          </cell>
          <cell r="AC24">
            <v>314426.84783561644</v>
          </cell>
          <cell r="AD24" t="str">
            <v>contratación a 10 meses</v>
          </cell>
          <cell r="AE24">
            <v>314426.84783561644</v>
          </cell>
          <cell r="AF24" t="e">
            <v>#REF!</v>
          </cell>
        </row>
        <row r="25">
          <cell r="A25" t="str">
            <v>Pedro Nava Hernandez</v>
          </cell>
          <cell r="B25">
            <v>8340.4599999999991</v>
          </cell>
          <cell r="C25">
            <v>8340.4599999999991</v>
          </cell>
          <cell r="D25">
            <v>8340.4599999999991</v>
          </cell>
          <cell r="E25">
            <v>8340.4599999999991</v>
          </cell>
          <cell r="F25">
            <v>8340.4599999999991</v>
          </cell>
          <cell r="G25">
            <v>8340.4599999999991</v>
          </cell>
          <cell r="H25">
            <v>8340.4599999999991</v>
          </cell>
          <cell r="I25">
            <v>8340.4599999999991</v>
          </cell>
          <cell r="K25">
            <v>8340.4599999999991</v>
          </cell>
          <cell r="M25">
            <v>8340.4599999999991</v>
          </cell>
          <cell r="O25">
            <v>8340.4599999999991</v>
          </cell>
          <cell r="Q25">
            <v>8340.4599999999991</v>
          </cell>
          <cell r="S25">
            <v>8340.4599999999991</v>
          </cell>
          <cell r="U25">
            <v>8340.4599999999991</v>
          </cell>
          <cell r="W25">
            <v>8340.4599999999991</v>
          </cell>
          <cell r="Y25">
            <v>19461.073333333334</v>
          </cell>
          <cell r="AA25">
            <v>11120.613333333333</v>
          </cell>
          <cell r="AC25">
            <v>111206.1333333333</v>
          </cell>
          <cell r="AE25">
            <v>136227.51333333328</v>
          </cell>
          <cell r="AF25" t="e">
            <v>#REF!</v>
          </cell>
        </row>
        <row r="26">
          <cell r="A26" t="str">
            <v>Pablo Israel  Cabello Barona</v>
          </cell>
          <cell r="B26">
            <v>9902.73</v>
          </cell>
          <cell r="C26">
            <v>9902.73</v>
          </cell>
          <cell r="D26">
            <v>9902.73</v>
          </cell>
          <cell r="E26">
            <v>9902.73</v>
          </cell>
          <cell r="F26">
            <v>9902.73</v>
          </cell>
          <cell r="G26">
            <v>9902.73</v>
          </cell>
          <cell r="H26">
            <v>9902.73</v>
          </cell>
          <cell r="I26">
            <v>9902.73</v>
          </cell>
          <cell r="K26">
            <v>9902.73</v>
          </cell>
          <cell r="M26">
            <v>9902.73</v>
          </cell>
          <cell r="O26">
            <v>9902.73</v>
          </cell>
          <cell r="Q26">
            <v>9902.73</v>
          </cell>
          <cell r="S26">
            <v>9902.73</v>
          </cell>
          <cell r="U26">
            <v>9902.73</v>
          </cell>
          <cell r="W26">
            <v>9902.73</v>
          </cell>
          <cell r="Y26">
            <v>23106.37</v>
          </cell>
          <cell r="AA26">
            <v>13203.64</v>
          </cell>
          <cell r="AC26">
            <v>132036.39999999997</v>
          </cell>
          <cell r="AE26">
            <v>161744.58999999997</v>
          </cell>
          <cell r="AF26" t="e">
            <v>#REF!</v>
          </cell>
        </row>
        <row r="27">
          <cell r="A27" t="str">
            <v>Araceli Ladino Morales</v>
          </cell>
          <cell r="B27">
            <v>14067.51</v>
          </cell>
          <cell r="C27">
            <v>14067.51</v>
          </cell>
          <cell r="D27">
            <v>14067.51</v>
          </cell>
          <cell r="E27">
            <v>14067.51</v>
          </cell>
          <cell r="F27">
            <v>14067.51</v>
          </cell>
          <cell r="G27">
            <v>14067.51</v>
          </cell>
          <cell r="H27">
            <v>14067.51</v>
          </cell>
          <cell r="I27">
            <v>14067.51</v>
          </cell>
          <cell r="K27">
            <v>14067.51</v>
          </cell>
          <cell r="M27">
            <v>14067.51</v>
          </cell>
          <cell r="O27">
            <v>14067.51</v>
          </cell>
          <cell r="Q27">
            <v>14067.51</v>
          </cell>
          <cell r="S27">
            <v>14067.51</v>
          </cell>
          <cell r="U27">
            <v>14067.51</v>
          </cell>
          <cell r="W27">
            <v>14067.51</v>
          </cell>
          <cell r="Y27">
            <v>32824.19</v>
          </cell>
          <cell r="AA27">
            <v>18756.68</v>
          </cell>
          <cell r="AC27">
            <v>187566.8</v>
          </cell>
          <cell r="AE27">
            <v>229769.33000000002</v>
          </cell>
          <cell r="AF27" t="e">
            <v>#REF!</v>
          </cell>
        </row>
        <row r="28">
          <cell r="A28" t="str">
            <v>Marco Antonio Tellez Ávila</v>
          </cell>
          <cell r="B28">
            <v>14942.66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14942.66</v>
          </cell>
          <cell r="H28">
            <v>14942.66</v>
          </cell>
          <cell r="I28">
            <v>14942.66</v>
          </cell>
          <cell r="K28">
            <v>14942.66</v>
          </cell>
          <cell r="M28">
            <v>14942.66</v>
          </cell>
          <cell r="O28">
            <v>14942.66</v>
          </cell>
          <cell r="Q28">
            <v>14942.66</v>
          </cell>
          <cell r="S28">
            <v>14942.66</v>
          </cell>
          <cell r="U28">
            <v>14942.66</v>
          </cell>
          <cell r="W28">
            <v>14942.66</v>
          </cell>
          <cell r="Y28">
            <v>31645.688164383559</v>
          </cell>
          <cell r="AA28">
            <v>16703.028164383559</v>
          </cell>
          <cell r="AC28">
            <v>166129.62816438355</v>
          </cell>
          <cell r="AD28" t="str">
            <v>contratación a 10 meses</v>
          </cell>
          <cell r="AE28">
            <v>181072.28816438356</v>
          </cell>
          <cell r="AF28" t="e">
            <v>#REF!</v>
          </cell>
        </row>
        <row r="29">
          <cell r="A29" t="str">
            <v>Enrique Zurita Cruz</v>
          </cell>
          <cell r="B29">
            <v>28281.37</v>
          </cell>
          <cell r="C29">
            <v>28281.37</v>
          </cell>
          <cell r="E29">
            <v>28281.37</v>
          </cell>
          <cell r="G29">
            <v>28281.37</v>
          </cell>
          <cell r="I29">
            <v>28281.37</v>
          </cell>
          <cell r="K29">
            <v>28281.37</v>
          </cell>
          <cell r="M29">
            <v>28281.37</v>
          </cell>
          <cell r="O29">
            <v>28281.37</v>
          </cell>
          <cell r="Q29">
            <v>28281.37</v>
          </cell>
          <cell r="S29">
            <v>28281.37</v>
          </cell>
          <cell r="U29">
            <v>28281.37</v>
          </cell>
          <cell r="W29">
            <v>28281.37</v>
          </cell>
          <cell r="Y29">
            <v>65989.863333333327</v>
          </cell>
          <cell r="AA29">
            <v>37708.493333333332</v>
          </cell>
          <cell r="AC29">
            <v>377084.93333333335</v>
          </cell>
          <cell r="AE29">
            <v>377084.93333333335</v>
          </cell>
          <cell r="AF29" t="e">
            <v>#REF!</v>
          </cell>
        </row>
        <row r="30">
          <cell r="A30" t="str">
            <v>Deborah Patricia Zamora Noyola</v>
          </cell>
          <cell r="B30">
            <v>14942.66</v>
          </cell>
          <cell r="C30">
            <v>14942.66</v>
          </cell>
          <cell r="D30">
            <v>14942.66</v>
          </cell>
          <cell r="E30">
            <v>14942.66</v>
          </cell>
          <cell r="F30">
            <v>14942.66</v>
          </cell>
          <cell r="G30">
            <v>14942.66</v>
          </cell>
          <cell r="H30">
            <v>14942.66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4912.6553424657532</v>
          </cell>
          <cell r="Z30">
            <v>0</v>
          </cell>
          <cell r="AA30">
            <v>4912.6553424657532</v>
          </cell>
          <cell r="AB30">
            <v>4912.6553424657532</v>
          </cell>
          <cell r="AC30">
            <v>49740.63534246575</v>
          </cell>
          <cell r="AD30" t="str">
            <v>Baja 3 meses</v>
          </cell>
          <cell r="AE30">
            <v>208796.77302283107</v>
          </cell>
          <cell r="AF30" t="e">
            <v>#REF!</v>
          </cell>
        </row>
        <row r="31">
          <cell r="A31" t="str">
            <v>Yessenia Rivera Quintana</v>
          </cell>
          <cell r="B31">
            <v>24808.22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24808.22</v>
          </cell>
          <cell r="K31">
            <v>24808.22</v>
          </cell>
          <cell r="M31">
            <v>24808.22</v>
          </cell>
          <cell r="O31">
            <v>24808.22</v>
          </cell>
          <cell r="Q31">
            <v>24808.22</v>
          </cell>
          <cell r="S31">
            <v>24808.22</v>
          </cell>
          <cell r="U31">
            <v>24808.22</v>
          </cell>
          <cell r="W31">
            <v>24808.22</v>
          </cell>
          <cell r="Y31">
            <v>49729.719543379004</v>
          </cell>
          <cell r="AA31">
            <v>24921.499543378999</v>
          </cell>
          <cell r="AC31">
            <v>248195.47954337901</v>
          </cell>
          <cell r="AD31" t="str">
            <v>Contratación a 9 meses</v>
          </cell>
          <cell r="AE31">
            <v>254521.59999999998</v>
          </cell>
          <cell r="AF31" t="e">
            <v>#REF!</v>
          </cell>
        </row>
        <row r="32">
          <cell r="A32" t="str">
            <v>María Elena Franco Salinas</v>
          </cell>
          <cell r="B32">
            <v>14067.51</v>
          </cell>
          <cell r="C32">
            <v>0</v>
          </cell>
          <cell r="D32">
            <v>0</v>
          </cell>
          <cell r="E32">
            <v>14067.51</v>
          </cell>
          <cell r="F32">
            <v>14067.51</v>
          </cell>
          <cell r="G32">
            <v>14067.51</v>
          </cell>
          <cell r="H32">
            <v>14067.51</v>
          </cell>
          <cell r="I32">
            <v>14942.66</v>
          </cell>
          <cell r="K32">
            <v>14942.66</v>
          </cell>
          <cell r="M32">
            <v>14942.66</v>
          </cell>
          <cell r="O32">
            <v>14942.66</v>
          </cell>
          <cell r="Q32">
            <v>14942.66</v>
          </cell>
          <cell r="S32">
            <v>14942.66</v>
          </cell>
          <cell r="U32">
            <v>14942.66</v>
          </cell>
          <cell r="W32">
            <v>14942.66</v>
          </cell>
          <cell r="Y32">
            <v>32985.453022831047</v>
          </cell>
          <cell r="AA32">
            <v>18042.793022831051</v>
          </cell>
          <cell r="AC32">
            <v>180661.75302283105</v>
          </cell>
          <cell r="AD32" t="str">
            <v>contratación a 11 meses</v>
          </cell>
          <cell r="AE32">
            <v>377084.93333333335</v>
          </cell>
          <cell r="AF32" t="e">
            <v>#REF!</v>
          </cell>
        </row>
        <row r="33">
          <cell r="A33" t="str">
            <v>Miguel Ángel Kuri Contreras</v>
          </cell>
          <cell r="B33">
            <v>19089.12</v>
          </cell>
          <cell r="C33">
            <v>19089.12</v>
          </cell>
          <cell r="E33">
            <v>19089.12</v>
          </cell>
          <cell r="G33">
            <v>19089.12</v>
          </cell>
          <cell r="I33">
            <v>19089.12</v>
          </cell>
          <cell r="K33">
            <v>19089.12</v>
          </cell>
          <cell r="M33">
            <v>19089.12</v>
          </cell>
          <cell r="O33">
            <v>19089.12</v>
          </cell>
          <cell r="Q33">
            <v>19089.12</v>
          </cell>
          <cell r="S33">
            <v>19089.12</v>
          </cell>
          <cell r="U33">
            <v>19089.12</v>
          </cell>
          <cell r="W33">
            <v>19089.12</v>
          </cell>
          <cell r="Y33">
            <v>44541.279999999999</v>
          </cell>
          <cell r="AA33">
            <v>25452.16</v>
          </cell>
          <cell r="AC33">
            <v>254521.59999999998</v>
          </cell>
          <cell r="AE33">
            <v>229769.33000000002</v>
          </cell>
          <cell r="AF33" t="e">
            <v>#REF!</v>
          </cell>
        </row>
        <row r="34">
          <cell r="A34" t="str">
            <v xml:space="preserve">Oscar Oviedo Medrano </v>
          </cell>
          <cell r="B34">
            <v>28281.37</v>
          </cell>
          <cell r="C34">
            <v>28281.37</v>
          </cell>
          <cell r="E34">
            <v>28281.37</v>
          </cell>
          <cell r="G34">
            <v>28281.37</v>
          </cell>
          <cell r="I34">
            <v>28281.37</v>
          </cell>
          <cell r="K34">
            <v>28281.37</v>
          </cell>
          <cell r="M34">
            <v>28281.37</v>
          </cell>
          <cell r="O34">
            <v>28281.37</v>
          </cell>
          <cell r="Q34">
            <v>28281.37</v>
          </cell>
          <cell r="S34">
            <v>28281.37</v>
          </cell>
          <cell r="U34">
            <v>28281.37</v>
          </cell>
          <cell r="W34">
            <v>28281.37</v>
          </cell>
          <cell r="Y34">
            <v>65989.863333333327</v>
          </cell>
          <cell r="AA34">
            <v>37708.493333333332</v>
          </cell>
          <cell r="AC34">
            <v>377084.93333333335</v>
          </cell>
          <cell r="AE34">
            <v>254521.59999999998</v>
          </cell>
          <cell r="AF34" t="e">
            <v>#REF!</v>
          </cell>
        </row>
        <row r="35">
          <cell r="A35" t="str">
            <v>Miguel Ángel Vázquez Villa</v>
          </cell>
          <cell r="B35">
            <v>14067.51</v>
          </cell>
          <cell r="C35">
            <v>14067.51</v>
          </cell>
          <cell r="D35">
            <v>14067.51</v>
          </cell>
          <cell r="E35">
            <v>14067.51</v>
          </cell>
          <cell r="F35">
            <v>14067.51</v>
          </cell>
          <cell r="G35">
            <v>14067.51</v>
          </cell>
          <cell r="H35">
            <v>14067.51</v>
          </cell>
          <cell r="I35">
            <v>14067.51</v>
          </cell>
          <cell r="K35">
            <v>14067.51</v>
          </cell>
          <cell r="M35">
            <v>14067.51</v>
          </cell>
          <cell r="O35">
            <v>14067.51</v>
          </cell>
          <cell r="Q35">
            <v>14067.51</v>
          </cell>
          <cell r="S35">
            <v>14067.51</v>
          </cell>
          <cell r="U35">
            <v>14067.51</v>
          </cell>
          <cell r="W35">
            <v>14067.51</v>
          </cell>
          <cell r="Y35">
            <v>32824.19</v>
          </cell>
          <cell r="AA35">
            <v>18756.68</v>
          </cell>
          <cell r="AC35">
            <v>187566.8</v>
          </cell>
          <cell r="AE35">
            <v>160399.06498630135</v>
          </cell>
          <cell r="AF35" t="e">
            <v>#REF!</v>
          </cell>
        </row>
        <row r="36">
          <cell r="A36" t="str">
            <v>Martha Areli Moreno Chimal</v>
          </cell>
          <cell r="B36">
            <v>19089.12</v>
          </cell>
          <cell r="C36">
            <v>19089.12</v>
          </cell>
          <cell r="E36">
            <v>19089.12</v>
          </cell>
          <cell r="G36">
            <v>19089.12</v>
          </cell>
          <cell r="I36">
            <v>19089.12</v>
          </cell>
          <cell r="K36">
            <v>19089.12</v>
          </cell>
          <cell r="M36">
            <v>19089.12</v>
          </cell>
          <cell r="O36">
            <v>19089.12</v>
          </cell>
          <cell r="Q36">
            <v>19089.12</v>
          </cell>
          <cell r="S36">
            <v>19089.12</v>
          </cell>
          <cell r="U36">
            <v>19089.12</v>
          </cell>
          <cell r="W36">
            <v>19089.12</v>
          </cell>
          <cell r="Y36">
            <v>44541.279999999999</v>
          </cell>
          <cell r="AA36">
            <v>25452.16</v>
          </cell>
          <cell r="AC36">
            <v>254521.59999999998</v>
          </cell>
          <cell r="AE36">
            <v>160399.06498630135</v>
          </cell>
          <cell r="AF36" t="e">
            <v>#REF!</v>
          </cell>
        </row>
        <row r="37">
          <cell r="A37" t="str">
            <v>Carolina Breceda Alvarado</v>
          </cell>
          <cell r="B37">
            <v>13236.64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13236.64</v>
          </cell>
          <cell r="H37">
            <v>13236.64</v>
          </cell>
          <cell r="I37">
            <v>13236.64</v>
          </cell>
          <cell r="K37">
            <v>13236.64</v>
          </cell>
          <cell r="M37">
            <v>13236.64</v>
          </cell>
          <cell r="O37">
            <v>13236.64</v>
          </cell>
          <cell r="Q37">
            <v>13236.64</v>
          </cell>
          <cell r="S37">
            <v>13236.64</v>
          </cell>
          <cell r="U37">
            <v>13236.64</v>
          </cell>
          <cell r="W37">
            <v>13236.64</v>
          </cell>
          <cell r="Y37">
            <v>28032.664986301366</v>
          </cell>
          <cell r="AA37">
            <v>14796.024986301369</v>
          </cell>
          <cell r="AC37">
            <v>147162.42498630137</v>
          </cell>
          <cell r="AD37" t="str">
            <v>contratación a 10 meses</v>
          </cell>
          <cell r="AE37">
            <v>229769.33000000002</v>
          </cell>
          <cell r="AF37" t="e">
            <v>#REF!</v>
          </cell>
        </row>
        <row r="38">
          <cell r="A38" t="str">
            <v>Alexis Anahí Mejía Lagunas</v>
          </cell>
          <cell r="B38">
            <v>13236.64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13236.64</v>
          </cell>
          <cell r="H38">
            <v>13236.64</v>
          </cell>
          <cell r="I38">
            <v>13236.64</v>
          </cell>
          <cell r="K38">
            <v>13236.64</v>
          </cell>
          <cell r="M38">
            <v>13236.64</v>
          </cell>
          <cell r="O38">
            <v>13236.64</v>
          </cell>
          <cell r="Q38">
            <v>13236.64</v>
          </cell>
          <cell r="S38">
            <v>13236.64</v>
          </cell>
          <cell r="U38">
            <v>13236.64</v>
          </cell>
          <cell r="W38">
            <v>13236.64</v>
          </cell>
          <cell r="Y38">
            <v>28032.664986301366</v>
          </cell>
          <cell r="AA38">
            <v>14796.024986301369</v>
          </cell>
          <cell r="AC38">
            <v>147162.42498630137</v>
          </cell>
          <cell r="AD38" t="str">
            <v>contratación a 10 meses</v>
          </cell>
          <cell r="AE38">
            <v>68664.469671232888</v>
          </cell>
          <cell r="AF38" t="e">
            <v>#REF!</v>
          </cell>
        </row>
        <row r="39">
          <cell r="A39" t="str">
            <v>Ignacio Olympo Castillero Flores</v>
          </cell>
          <cell r="B39">
            <v>14067.51</v>
          </cell>
          <cell r="C39">
            <v>14067.51</v>
          </cell>
          <cell r="D39">
            <v>14067.51</v>
          </cell>
          <cell r="E39">
            <v>14067.51</v>
          </cell>
          <cell r="F39">
            <v>14067.51</v>
          </cell>
          <cell r="G39">
            <v>14067.51</v>
          </cell>
          <cell r="H39">
            <v>14067.51</v>
          </cell>
          <cell r="I39">
            <v>14067.51</v>
          </cell>
          <cell r="K39">
            <v>14067.51</v>
          </cell>
          <cell r="M39">
            <v>14067.51</v>
          </cell>
          <cell r="O39">
            <v>14067.51</v>
          </cell>
          <cell r="Q39">
            <v>14067.51</v>
          </cell>
          <cell r="S39">
            <v>14067.51</v>
          </cell>
          <cell r="U39">
            <v>14067.51</v>
          </cell>
          <cell r="W39">
            <v>14067.51</v>
          </cell>
          <cell r="Y39">
            <v>32824.19</v>
          </cell>
          <cell r="AA39">
            <v>18756.68</v>
          </cell>
          <cell r="AC39">
            <v>187566.8</v>
          </cell>
          <cell r="AE39">
            <v>161744.58999999997</v>
          </cell>
          <cell r="AF39" t="e">
            <v>#REF!</v>
          </cell>
        </row>
        <row r="40">
          <cell r="A40" t="str">
            <v>Aldo Aguilar Chombo</v>
          </cell>
          <cell r="B40">
            <v>5666.41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5666.41</v>
          </cell>
          <cell r="H40">
            <v>5666.41</v>
          </cell>
          <cell r="I40">
            <v>5666.41</v>
          </cell>
          <cell r="K40">
            <v>5666.41</v>
          </cell>
          <cell r="M40">
            <v>5666.41</v>
          </cell>
          <cell r="O40">
            <v>5666.41</v>
          </cell>
          <cell r="Q40">
            <v>5666.41</v>
          </cell>
          <cell r="S40">
            <v>5666.41</v>
          </cell>
          <cell r="U40">
            <v>5666.41</v>
          </cell>
          <cell r="W40">
            <v>5666.41</v>
          </cell>
          <cell r="Y40">
            <v>12000.369671232876</v>
          </cell>
          <cell r="AA40">
            <v>6333.9596712328766</v>
          </cell>
          <cell r="AC40">
            <v>62998.059671232877</v>
          </cell>
          <cell r="AD40" t="str">
            <v>contratación a 10 meses</v>
          </cell>
          <cell r="AE40">
            <v>254521.59999999998</v>
          </cell>
          <cell r="AF40" t="e">
            <v>#REF!</v>
          </cell>
        </row>
        <row r="41">
          <cell r="A41" t="str">
            <v>Alvaro Serrano Hernández</v>
          </cell>
          <cell r="B41">
            <v>9902.73</v>
          </cell>
          <cell r="C41">
            <v>9902.73</v>
          </cell>
          <cell r="D41">
            <v>9902.73</v>
          </cell>
          <cell r="E41">
            <v>9902.73</v>
          </cell>
          <cell r="F41">
            <v>9902.73</v>
          </cell>
          <cell r="G41">
            <v>9902.73</v>
          </cell>
          <cell r="H41">
            <v>9902.73</v>
          </cell>
          <cell r="I41">
            <v>9902.73</v>
          </cell>
          <cell r="K41">
            <v>9902.73</v>
          </cell>
          <cell r="M41">
            <v>9902.73</v>
          </cell>
          <cell r="O41">
            <v>9902.73</v>
          </cell>
          <cell r="Q41">
            <v>9902.73</v>
          </cell>
          <cell r="S41">
            <v>9902.73</v>
          </cell>
          <cell r="U41">
            <v>9902.73</v>
          </cell>
          <cell r="W41">
            <v>9902.73</v>
          </cell>
          <cell r="Y41">
            <v>23106.37</v>
          </cell>
          <cell r="AA41">
            <v>13203.64</v>
          </cell>
          <cell r="AC41">
            <v>132036.39999999997</v>
          </cell>
          <cell r="AE41">
            <v>23880.046347031966</v>
          </cell>
          <cell r="AF41" t="e">
            <v>#REF!</v>
          </cell>
        </row>
        <row r="42">
          <cell r="A42" t="str">
            <v>Claudio Israel Gracián Fuentes</v>
          </cell>
          <cell r="B42">
            <v>19089.12</v>
          </cell>
          <cell r="C42">
            <v>19089.12</v>
          </cell>
          <cell r="E42">
            <v>19089.12</v>
          </cell>
          <cell r="G42">
            <v>19089.12</v>
          </cell>
          <cell r="I42">
            <v>19089.12</v>
          </cell>
          <cell r="K42">
            <v>19089.12</v>
          </cell>
          <cell r="M42">
            <v>19089.12</v>
          </cell>
          <cell r="O42">
            <v>19089.12</v>
          </cell>
          <cell r="Q42">
            <v>19089.12</v>
          </cell>
          <cell r="S42">
            <v>19089.12</v>
          </cell>
          <cell r="U42">
            <v>19089.12</v>
          </cell>
          <cell r="W42">
            <v>19089.12</v>
          </cell>
          <cell r="Y42">
            <v>44541.279999999999</v>
          </cell>
          <cell r="AA42">
            <v>25452.16</v>
          </cell>
          <cell r="AC42">
            <v>254521.59999999998</v>
          </cell>
          <cell r="AE42">
            <v>5388149.0085844751</v>
          </cell>
          <cell r="AF42" t="e">
            <v>#REF!</v>
          </cell>
        </row>
        <row r="43">
          <cell r="A43" t="str">
            <v>Vacante Coord. Admtva. (1)</v>
          </cell>
          <cell r="B43">
            <v>1744.63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1744.63</v>
          </cell>
          <cell r="M43">
            <v>1744.63</v>
          </cell>
          <cell r="O43">
            <v>1744.63</v>
          </cell>
          <cell r="Q43">
            <v>1744.63</v>
          </cell>
          <cell r="S43">
            <v>1744.63</v>
          </cell>
          <cell r="U43">
            <v>1744.63</v>
          </cell>
          <cell r="W43">
            <v>1744.63</v>
          </cell>
          <cell r="Y43">
            <v>11667.636347031963</v>
          </cell>
          <cell r="AA43">
            <v>1752.5963470319634</v>
          </cell>
          <cell r="AC43">
            <v>23880.046347031966</v>
          </cell>
        </row>
        <row r="44">
          <cell r="A44" t="str">
            <v>Total</v>
          </cell>
          <cell r="B44">
            <v>430697.82999999996</v>
          </cell>
          <cell r="C44">
            <v>300646.23999999993</v>
          </cell>
          <cell r="D44">
            <v>101972.02999999998</v>
          </cell>
          <cell r="E44">
            <v>328781.25999999995</v>
          </cell>
          <cell r="F44">
            <v>130107.04999999997</v>
          </cell>
          <cell r="G44">
            <v>404144.98</v>
          </cell>
          <cell r="H44">
            <v>177189.40000000002</v>
          </cell>
          <cell r="I44">
            <v>414885.69</v>
          </cell>
          <cell r="K44">
            <v>416630.32</v>
          </cell>
          <cell r="M44">
            <v>416630.32</v>
          </cell>
          <cell r="O44">
            <v>416630.32</v>
          </cell>
          <cell r="Q44">
            <v>416630.32</v>
          </cell>
          <cell r="S44">
            <v>416630.32</v>
          </cell>
          <cell r="U44">
            <v>416630.32</v>
          </cell>
          <cell r="W44">
            <v>416630.32</v>
          </cell>
          <cell r="Y44">
            <v>956774.21347031929</v>
          </cell>
          <cell r="AA44">
            <v>531973.48347031954</v>
          </cell>
          <cell r="AC44">
            <v>5321644.6234703185</v>
          </cell>
        </row>
        <row r="47">
          <cell r="A47" t="str">
            <v>Dirección</v>
          </cell>
          <cell r="B47" t="str">
            <v>Salario Bruto Mensual</v>
          </cell>
          <cell r="C47" t="str">
            <v>Enero</v>
          </cell>
          <cell r="D47" t="str">
            <v>Enero Ejercido</v>
          </cell>
          <cell r="E47" t="str">
            <v>Febrero</v>
          </cell>
          <cell r="F47" t="str">
            <v>Febrero Ejercido</v>
          </cell>
          <cell r="G47" t="str">
            <v>Marzo</v>
          </cell>
          <cell r="H47" t="str">
            <v>Marzo Ejercido</v>
          </cell>
          <cell r="I47" t="str">
            <v>Abril</v>
          </cell>
          <cell r="J47" t="str">
            <v>Abril   Ejercido</v>
          </cell>
          <cell r="K47" t="str">
            <v>Mayo</v>
          </cell>
          <cell r="L47" t="str">
            <v>Mayo   Ejercido</v>
          </cell>
          <cell r="M47" t="str">
            <v>Junio</v>
          </cell>
          <cell r="N47" t="str">
            <v>Junio  Ejercido</v>
          </cell>
          <cell r="O47" t="str">
            <v>Julio</v>
          </cell>
          <cell r="P47" t="str">
            <v>Julio    Ejercido</v>
          </cell>
          <cell r="Q47" t="str">
            <v>Agosto</v>
          </cell>
          <cell r="R47" t="str">
            <v>Agosto Ejercido</v>
          </cell>
          <cell r="S47" t="str">
            <v>Septiembre</v>
          </cell>
          <cell r="T47" t="str">
            <v>Septiembre Ejercido</v>
          </cell>
          <cell r="U47" t="str">
            <v>Octubre</v>
          </cell>
          <cell r="V47" t="str">
            <v>Octubre Ejercido</v>
          </cell>
          <cell r="W47" t="str">
            <v>Noviembre</v>
          </cell>
          <cell r="X47" t="str">
            <v>Noviembre Ejercido</v>
          </cell>
          <cell r="Y47" t="str">
            <v>Diciembre</v>
          </cell>
          <cell r="Z47" t="str">
            <v>Diciembre Ejercido</v>
          </cell>
          <cell r="AA47" t="str">
            <v>Aguinaldo</v>
          </cell>
          <cell r="AB47" t="str">
            <v>Aguinaldo Ejercido</v>
          </cell>
          <cell r="AC47" t="str">
            <v>Anual con Aguinaldo</v>
          </cell>
          <cell r="AD47" t="str">
            <v>Observs.</v>
          </cell>
        </row>
        <row r="48">
          <cell r="A48" t="str">
            <v>Dirección General</v>
          </cell>
          <cell r="B48">
            <v>226250.96</v>
          </cell>
          <cell r="C48">
            <v>197969.59</v>
          </cell>
          <cell r="D48">
            <v>0</v>
          </cell>
          <cell r="E48">
            <v>197969.59</v>
          </cell>
          <cell r="F48">
            <v>0</v>
          </cell>
          <cell r="G48">
            <v>197969.59</v>
          </cell>
          <cell r="H48">
            <v>0</v>
          </cell>
          <cell r="I48">
            <v>226250.96</v>
          </cell>
          <cell r="K48">
            <v>226250.96</v>
          </cell>
          <cell r="M48">
            <v>226250.96</v>
          </cell>
          <cell r="O48">
            <v>226250.96</v>
          </cell>
          <cell r="Q48">
            <v>226250.96</v>
          </cell>
          <cell r="S48">
            <v>226250.96</v>
          </cell>
          <cell r="U48">
            <v>226250.96</v>
          </cell>
          <cell r="W48">
            <v>226250.96</v>
          </cell>
          <cell r="Y48">
            <v>518620.9220091324</v>
          </cell>
          <cell r="AA48">
            <v>292369.96200913243</v>
          </cell>
          <cell r="AC48">
            <v>2922537.3720091321</v>
          </cell>
        </row>
        <row r="49">
          <cell r="A49" t="str">
            <v>Coordinación Administrativa</v>
          </cell>
          <cell r="B49">
            <v>430697.82999999996</v>
          </cell>
          <cell r="C49">
            <v>300646.23999999993</v>
          </cell>
          <cell r="D49">
            <v>101972.02999999998</v>
          </cell>
          <cell r="E49">
            <v>328781.25999999995</v>
          </cell>
          <cell r="F49">
            <v>130107.04999999997</v>
          </cell>
          <cell r="G49">
            <v>404144.98</v>
          </cell>
          <cell r="H49">
            <v>177189.40000000002</v>
          </cell>
          <cell r="I49">
            <v>414885.69</v>
          </cell>
          <cell r="K49">
            <v>416630.32</v>
          </cell>
          <cell r="M49">
            <v>416630.32</v>
          </cell>
          <cell r="O49">
            <v>416630.32</v>
          </cell>
          <cell r="Q49">
            <v>416630.32</v>
          </cell>
          <cell r="S49">
            <v>416630.32</v>
          </cell>
          <cell r="U49">
            <v>416630.32</v>
          </cell>
          <cell r="W49">
            <v>416630.32</v>
          </cell>
          <cell r="Y49">
            <v>956774.21347031929</v>
          </cell>
          <cell r="AA49">
            <v>531973.48347031954</v>
          </cell>
          <cell r="AC49">
            <v>5321644.6234703185</v>
          </cell>
        </row>
        <row r="50">
          <cell r="A50" t="str">
            <v>GRAN TOTAL</v>
          </cell>
          <cell r="B50">
            <v>656948.78999999992</v>
          </cell>
          <cell r="C50">
            <v>498615.82999999996</v>
          </cell>
          <cell r="D50">
            <v>101972.02999999998</v>
          </cell>
          <cell r="E50">
            <v>526750.85</v>
          </cell>
          <cell r="F50">
            <v>130107.04999999997</v>
          </cell>
          <cell r="G50">
            <v>602114.56999999995</v>
          </cell>
          <cell r="H50">
            <v>177189.40000000002</v>
          </cell>
          <cell r="I50">
            <v>641136.65</v>
          </cell>
          <cell r="K50">
            <v>642881.28000000003</v>
          </cell>
          <cell r="M50">
            <v>642881.28000000003</v>
          </cell>
          <cell r="O50">
            <v>642881.28000000003</v>
          </cell>
          <cell r="Q50">
            <v>642881.28000000003</v>
          </cell>
          <cell r="S50">
            <v>642881.28000000003</v>
          </cell>
          <cell r="U50">
            <v>642881.28000000003</v>
          </cell>
          <cell r="W50">
            <v>642881.28000000003</v>
          </cell>
          <cell r="Y50">
            <v>1475395.1354794516</v>
          </cell>
          <cell r="AA50">
            <v>824343.44547945191</v>
          </cell>
          <cell r="AC50">
            <v>8244181.9954794534</v>
          </cell>
        </row>
        <row r="51">
          <cell r="AA51" t="str">
            <v>Monto autorizado</v>
          </cell>
          <cell r="AC51">
            <v>8244182</v>
          </cell>
        </row>
        <row r="52">
          <cell r="AA52" t="str">
            <v>Sobrante</v>
          </cell>
          <cell r="AC52">
            <v>4.5205466449260712E-3</v>
          </cell>
        </row>
      </sheetData>
      <sheetData sheetId="1" refreshError="1">
        <row r="1">
          <cell r="D1" t="str">
            <v>DIRECCIÓN GENERAL DE EDUCACIÓN SUPERIOR PARA PROFESIONALES DE LA EDUCACIÓN</v>
          </cell>
        </row>
        <row r="2">
          <cell r="D2" t="str">
            <v>HONORARIOS PROMIN 2006 PARTIDA   T035</v>
          </cell>
        </row>
        <row r="3">
          <cell r="D3" t="str">
            <v>Resumen al cierre de Mayo 2006</v>
          </cell>
        </row>
        <row r="4">
          <cell r="A4" t="str">
            <v>Dir. Gral.</v>
          </cell>
        </row>
        <row r="5">
          <cell r="A5" t="str">
            <v>Nombre</v>
          </cell>
          <cell r="B5" t="str">
            <v>Salario Bruto Mensual</v>
          </cell>
          <cell r="C5" t="str">
            <v>Enero</v>
          </cell>
          <cell r="D5" t="str">
            <v>Enero Ejercido</v>
          </cell>
          <cell r="E5" t="str">
            <v>Febrero</v>
          </cell>
          <cell r="F5" t="str">
            <v>Febrero Ejercido</v>
          </cell>
          <cell r="G5" t="str">
            <v>Marzo</v>
          </cell>
          <cell r="H5" t="str">
            <v>Marzo Ejercido</v>
          </cell>
          <cell r="I5" t="str">
            <v>Abril</v>
          </cell>
          <cell r="J5" t="str">
            <v>Abril   Ejercido</v>
          </cell>
          <cell r="K5" t="str">
            <v>Mayo</v>
          </cell>
          <cell r="L5" t="str">
            <v>Mayo   Ejercido</v>
          </cell>
          <cell r="M5" t="str">
            <v>Junio</v>
          </cell>
          <cell r="N5" t="str">
            <v>Junio  Ejercido</v>
          </cell>
          <cell r="O5" t="str">
            <v>Julio</v>
          </cell>
          <cell r="P5" t="str">
            <v>Julio    Ejercido</v>
          </cell>
          <cell r="Q5" t="str">
            <v>Agosto</v>
          </cell>
          <cell r="R5" t="str">
            <v>Agosto Ejercido</v>
          </cell>
          <cell r="S5" t="str">
            <v>Septiembre</v>
          </cell>
          <cell r="T5" t="str">
            <v>Septiembre Ejercido</v>
          </cell>
          <cell r="U5" t="str">
            <v>Octubre</v>
          </cell>
          <cell r="V5" t="str">
            <v>Octubre Ejercido</v>
          </cell>
          <cell r="W5" t="str">
            <v>Noviembre</v>
          </cell>
          <cell r="X5" t="str">
            <v>Noviembre Ejercido</v>
          </cell>
          <cell r="Y5" t="str">
            <v>Diciembre</v>
          </cell>
          <cell r="Z5" t="str">
            <v>Diciembre Ejercido</v>
          </cell>
          <cell r="AA5" t="str">
            <v>Aguinaldo</v>
          </cell>
          <cell r="AB5" t="str">
            <v>Aguinaldo Ejercido</v>
          </cell>
          <cell r="AC5" t="str">
            <v>Anual con Aguinaldo</v>
          </cell>
          <cell r="AD5" t="str">
            <v>Observs.</v>
          </cell>
        </row>
        <row r="6">
          <cell r="A6" t="str">
            <v>Guadalupe Ramírez Ballesteros</v>
          </cell>
          <cell r="B6">
            <v>9902.73</v>
          </cell>
          <cell r="C6">
            <v>9902.73</v>
          </cell>
          <cell r="D6">
            <v>9902.73</v>
          </cell>
          <cell r="E6">
            <v>9902.73</v>
          </cell>
          <cell r="F6">
            <v>9902.73</v>
          </cell>
          <cell r="G6">
            <v>9902.73</v>
          </cell>
          <cell r="H6">
            <v>9902.73</v>
          </cell>
          <cell r="I6">
            <v>9902.73</v>
          </cell>
          <cell r="K6">
            <v>9902.73</v>
          </cell>
          <cell r="M6">
            <v>9902.73</v>
          </cell>
          <cell r="O6">
            <v>9902.73</v>
          </cell>
          <cell r="Q6">
            <v>9902.73</v>
          </cell>
          <cell r="S6">
            <v>9902.73</v>
          </cell>
          <cell r="U6">
            <v>9902.73</v>
          </cell>
          <cell r="W6">
            <v>9902.73</v>
          </cell>
          <cell r="Y6">
            <v>23106.37</v>
          </cell>
          <cell r="AA6">
            <v>13203.64</v>
          </cell>
          <cell r="AC6">
            <v>132036.39999999997</v>
          </cell>
        </row>
        <row r="7">
          <cell r="A7" t="str">
            <v>Total</v>
          </cell>
          <cell r="B7">
            <v>9902.73</v>
          </cell>
          <cell r="C7">
            <v>9902.73</v>
          </cell>
          <cell r="D7">
            <v>9902.73</v>
          </cell>
          <cell r="E7">
            <v>9902.73</v>
          </cell>
          <cell r="F7">
            <v>9902.73</v>
          </cell>
          <cell r="G7">
            <v>9902.73</v>
          </cell>
          <cell r="H7">
            <v>9902.73</v>
          </cell>
          <cell r="I7">
            <v>9902.73</v>
          </cell>
          <cell r="K7">
            <v>9902.73</v>
          </cell>
          <cell r="M7">
            <v>9902.73</v>
          </cell>
          <cell r="O7">
            <v>9902.73</v>
          </cell>
          <cell r="Q7">
            <v>9902.73</v>
          </cell>
          <cell r="S7">
            <v>9902.73</v>
          </cell>
          <cell r="U7">
            <v>9902.73</v>
          </cell>
          <cell r="W7">
            <v>9902.73</v>
          </cell>
          <cell r="Y7">
            <v>23106.37</v>
          </cell>
          <cell r="AA7">
            <v>13203.64</v>
          </cell>
          <cell r="AC7">
            <v>132036.39999999997</v>
          </cell>
        </row>
        <row r="9">
          <cell r="A9" t="str">
            <v>Coord. Admtva.</v>
          </cell>
        </row>
        <row r="10">
          <cell r="A10" t="str">
            <v>Nombre</v>
          </cell>
          <cell r="B10" t="str">
            <v>Salario Bruto Mensual</v>
          </cell>
          <cell r="C10" t="str">
            <v>Enero</v>
          </cell>
          <cell r="D10" t="str">
            <v>Enero Ejercido</v>
          </cell>
          <cell r="E10" t="str">
            <v>Febrero</v>
          </cell>
          <cell r="F10" t="str">
            <v>Febrero Ejercido</v>
          </cell>
          <cell r="G10" t="str">
            <v>Marzo</v>
          </cell>
          <cell r="H10" t="str">
            <v>Marzo Ejercido</v>
          </cell>
          <cell r="I10" t="str">
            <v>Abril</v>
          </cell>
          <cell r="J10" t="str">
            <v>Abril   Ejercido</v>
          </cell>
          <cell r="K10" t="str">
            <v>Mayo</v>
          </cell>
          <cell r="L10" t="str">
            <v>Mayo   Ejercido</v>
          </cell>
          <cell r="M10" t="str">
            <v>Junio</v>
          </cell>
          <cell r="N10" t="str">
            <v>Junio  Ejercido</v>
          </cell>
          <cell r="O10" t="str">
            <v>Julio</v>
          </cell>
          <cell r="P10" t="str">
            <v>Julio    Ejercido</v>
          </cell>
          <cell r="Q10" t="str">
            <v>Agosto</v>
          </cell>
          <cell r="R10" t="str">
            <v>Agosto Ejercido</v>
          </cell>
          <cell r="S10" t="str">
            <v>Septiembre</v>
          </cell>
          <cell r="T10" t="str">
            <v>Septiembre Ejercido</v>
          </cell>
          <cell r="U10" t="str">
            <v>Octubre</v>
          </cell>
          <cell r="V10" t="str">
            <v>Octubre Ejercido</v>
          </cell>
          <cell r="W10" t="str">
            <v>Noviembre</v>
          </cell>
          <cell r="X10" t="str">
            <v>Noviembre Ejercido</v>
          </cell>
          <cell r="Y10" t="str">
            <v>Diciembre</v>
          </cell>
          <cell r="Z10" t="str">
            <v>Diciembre Ejercido</v>
          </cell>
          <cell r="AA10" t="str">
            <v>Aguinaldo</v>
          </cell>
          <cell r="AB10" t="str">
            <v>Aguinaldo Ejercido</v>
          </cell>
          <cell r="AC10" t="str">
            <v>Anual con Aguinaldo</v>
          </cell>
          <cell r="AD10" t="str">
            <v>Observs.</v>
          </cell>
        </row>
        <row r="11">
          <cell r="A11" t="str">
            <v>Vacante Coord. Admtva. (6)</v>
          </cell>
          <cell r="B11">
            <v>28281.37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28281.37</v>
          </cell>
          <cell r="M11">
            <v>28281.37</v>
          </cell>
          <cell r="O11">
            <v>28281.37</v>
          </cell>
          <cell r="Q11">
            <v>28281.37</v>
          </cell>
          <cell r="S11">
            <v>28281.37</v>
          </cell>
          <cell r="U11">
            <v>28281.37</v>
          </cell>
          <cell r="W11">
            <v>28281.37</v>
          </cell>
          <cell r="Y11">
            <v>53592.550456621</v>
          </cell>
          <cell r="AA11">
            <v>25311.180456621005</v>
          </cell>
          <cell r="AC11">
            <v>251562.14045662101</v>
          </cell>
          <cell r="AD11" t="str">
            <v>contratación a 8 meses</v>
          </cell>
        </row>
        <row r="12">
          <cell r="A12" t="str">
            <v>Vacante Coord. Admtva. (7)</v>
          </cell>
          <cell r="B12">
            <v>28281.37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28281.37</v>
          </cell>
          <cell r="M12">
            <v>28281.37</v>
          </cell>
          <cell r="O12">
            <v>28281.37</v>
          </cell>
          <cell r="Q12">
            <v>28281.37</v>
          </cell>
          <cell r="S12">
            <v>28281.37</v>
          </cell>
          <cell r="U12">
            <v>28281.37</v>
          </cell>
          <cell r="W12">
            <v>28281.37</v>
          </cell>
          <cell r="Y12">
            <v>53592.550456621</v>
          </cell>
          <cell r="AA12">
            <v>25311.180456621005</v>
          </cell>
          <cell r="AC12">
            <v>251562.14045662101</v>
          </cell>
          <cell r="AD12" t="str">
            <v>contratación a 8 meses</v>
          </cell>
        </row>
        <row r="13">
          <cell r="A13" t="str">
            <v>Vacante Coord. Admtva. (8)</v>
          </cell>
          <cell r="B13">
            <v>14942.66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14942.66</v>
          </cell>
          <cell r="M13">
            <v>14942.66</v>
          </cell>
          <cell r="O13">
            <v>14942.66</v>
          </cell>
          <cell r="Q13">
            <v>14942.66</v>
          </cell>
          <cell r="S13">
            <v>14942.66</v>
          </cell>
          <cell r="U13">
            <v>14942.66</v>
          </cell>
          <cell r="W13">
            <v>14942.66</v>
          </cell>
          <cell r="Y13">
            <v>28315.999543378995</v>
          </cell>
          <cell r="AA13">
            <v>13373.339543378994</v>
          </cell>
          <cell r="AC13">
            <v>132914.619543379</v>
          </cell>
          <cell r="AD13" t="str">
            <v>contratación a 8 meses</v>
          </cell>
        </row>
        <row r="14">
          <cell r="A14" t="str">
            <v>Vacante Coord. Admtva. (9)</v>
          </cell>
          <cell r="B14">
            <v>3972.85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3972.85</v>
          </cell>
          <cell r="M14">
            <v>3972.85</v>
          </cell>
          <cell r="O14">
            <v>3972.85</v>
          </cell>
          <cell r="Q14">
            <v>3972.85</v>
          </cell>
          <cell r="S14">
            <v>3972.85</v>
          </cell>
          <cell r="U14">
            <v>3972.85</v>
          </cell>
          <cell r="W14">
            <v>3972.85</v>
          </cell>
          <cell r="Y14">
            <v>7745.0100456621003</v>
          </cell>
          <cell r="AA14">
            <v>3555.6100456621002</v>
          </cell>
          <cell r="AC14">
            <v>35554.960045662097</v>
          </cell>
          <cell r="AD14" t="str">
            <v>contratación a 8 meses</v>
          </cell>
        </row>
        <row r="15">
          <cell r="A15" t="str">
            <v>Total</v>
          </cell>
          <cell r="B15">
            <v>75478.25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75478.25</v>
          </cell>
          <cell r="M15">
            <v>75478.25</v>
          </cell>
          <cell r="O15">
            <v>75478.25</v>
          </cell>
          <cell r="Q15">
            <v>75478.25</v>
          </cell>
          <cell r="S15">
            <v>75478.25</v>
          </cell>
          <cell r="U15">
            <v>75478.25</v>
          </cell>
          <cell r="W15">
            <v>75478.25</v>
          </cell>
          <cell r="Y15">
            <v>143246.11050228309</v>
          </cell>
          <cell r="AA15">
            <v>67551.310502283101</v>
          </cell>
          <cell r="AC15">
            <v>671593.86050228309</v>
          </cell>
        </row>
        <row r="17">
          <cell r="A17" t="str">
            <v>D. Desarrollo Academico</v>
          </cell>
        </row>
        <row r="18">
          <cell r="A18" t="str">
            <v>Nombre</v>
          </cell>
          <cell r="B18" t="str">
            <v>Salario Bruto Mensual</v>
          </cell>
          <cell r="C18" t="str">
            <v>Enero</v>
          </cell>
          <cell r="D18" t="str">
            <v>Enero Ejercido</v>
          </cell>
          <cell r="E18" t="str">
            <v>Febrero</v>
          </cell>
          <cell r="F18" t="str">
            <v>Febrero Ejercido</v>
          </cell>
          <cell r="G18" t="str">
            <v>Marzo</v>
          </cell>
          <cell r="H18" t="str">
            <v>Marzo Ejercido</v>
          </cell>
          <cell r="I18" t="str">
            <v>Abril</v>
          </cell>
          <cell r="J18" t="str">
            <v>Abril   Ejercido</v>
          </cell>
          <cell r="K18" t="str">
            <v>Mayo</v>
          </cell>
          <cell r="L18" t="str">
            <v>Mayo   Ejercido</v>
          </cell>
          <cell r="M18" t="str">
            <v>Junio</v>
          </cell>
          <cell r="N18" t="str">
            <v>Junio  Ejercido</v>
          </cell>
          <cell r="O18" t="str">
            <v>Julio</v>
          </cell>
          <cell r="P18" t="str">
            <v>Julio    Ejercido</v>
          </cell>
          <cell r="Q18" t="str">
            <v>Agosto</v>
          </cell>
          <cell r="R18" t="str">
            <v>Agosto Ejercido</v>
          </cell>
          <cell r="S18" t="str">
            <v>Septiembre</v>
          </cell>
          <cell r="T18" t="str">
            <v>Septiembre Ejercido</v>
          </cell>
          <cell r="U18" t="str">
            <v>Octubre</v>
          </cell>
          <cell r="V18" t="str">
            <v>Octubre Ejercido</v>
          </cell>
          <cell r="W18" t="str">
            <v>Noviembre</v>
          </cell>
          <cell r="X18" t="str">
            <v>Noviembre Ejercido</v>
          </cell>
          <cell r="Y18" t="str">
            <v>Diciembre</v>
          </cell>
          <cell r="Z18" t="str">
            <v>Diciembre Ejercido</v>
          </cell>
          <cell r="AA18" t="str">
            <v>Aguinaldo</v>
          </cell>
          <cell r="AB18" t="str">
            <v>Aguinaldo Ejercido</v>
          </cell>
          <cell r="AC18" t="str">
            <v>Anual con Aguinaldo</v>
          </cell>
          <cell r="AD18" t="str">
            <v>Observs.</v>
          </cell>
        </row>
        <row r="19">
          <cell r="A19" t="str">
            <v>Rosalía Marisela Islas Vargas</v>
          </cell>
          <cell r="B19">
            <v>28281.37</v>
          </cell>
          <cell r="C19">
            <v>28281.37</v>
          </cell>
          <cell r="D19">
            <v>28281.37</v>
          </cell>
          <cell r="E19">
            <v>28281.37</v>
          </cell>
          <cell r="F19">
            <v>28281.37</v>
          </cell>
          <cell r="G19">
            <v>28281.37</v>
          </cell>
          <cell r="H19">
            <v>28281.37</v>
          </cell>
          <cell r="I19">
            <v>28281.37</v>
          </cell>
          <cell r="K19">
            <v>28281.37</v>
          </cell>
          <cell r="M19">
            <v>28281.37</v>
          </cell>
          <cell r="O19">
            <v>28281.37</v>
          </cell>
          <cell r="Q19">
            <v>28281.37</v>
          </cell>
          <cell r="S19">
            <v>28281.37</v>
          </cell>
          <cell r="U19">
            <v>28281.37</v>
          </cell>
          <cell r="W19">
            <v>28281.37</v>
          </cell>
          <cell r="Y19">
            <v>65989.863333333327</v>
          </cell>
          <cell r="AA19">
            <v>37708.493333333332</v>
          </cell>
          <cell r="AC19">
            <v>414793.4266666667</v>
          </cell>
        </row>
        <row r="20">
          <cell r="A20" t="str">
            <v>Esteban Manteca Aguirre</v>
          </cell>
          <cell r="B20">
            <v>28281.37</v>
          </cell>
          <cell r="C20">
            <v>28281.37</v>
          </cell>
          <cell r="D20">
            <v>28281.37</v>
          </cell>
          <cell r="E20">
            <v>28281.37</v>
          </cell>
          <cell r="F20">
            <v>28281.37</v>
          </cell>
          <cell r="G20">
            <v>28281.37</v>
          </cell>
          <cell r="H20">
            <v>28281.37</v>
          </cell>
          <cell r="I20">
            <v>28281.37</v>
          </cell>
          <cell r="K20">
            <v>28281.37</v>
          </cell>
          <cell r="M20">
            <v>28281.37</v>
          </cell>
          <cell r="O20">
            <v>28281.37</v>
          </cell>
          <cell r="Q20">
            <v>28281.37</v>
          </cell>
          <cell r="S20">
            <v>28281.37</v>
          </cell>
          <cell r="U20">
            <v>28281.37</v>
          </cell>
          <cell r="W20">
            <v>28281.37</v>
          </cell>
          <cell r="Y20">
            <v>65989.863333333327</v>
          </cell>
          <cell r="AA20">
            <v>37708.493333333332</v>
          </cell>
          <cell r="AC20">
            <v>414793.4266666667</v>
          </cell>
        </row>
        <row r="21">
          <cell r="A21" t="str">
            <v>Gabriela Hidalgo Tamez</v>
          </cell>
          <cell r="B21">
            <v>24808.22</v>
          </cell>
          <cell r="C21">
            <v>24808.22</v>
          </cell>
          <cell r="D21">
            <v>24808.22</v>
          </cell>
          <cell r="E21">
            <v>24808.22</v>
          </cell>
          <cell r="F21">
            <v>24808.22</v>
          </cell>
          <cell r="G21">
            <v>24808.22</v>
          </cell>
          <cell r="H21">
            <v>24808.22</v>
          </cell>
          <cell r="I21">
            <v>24808.22</v>
          </cell>
          <cell r="K21">
            <v>24808.22</v>
          </cell>
          <cell r="M21">
            <v>24808.22</v>
          </cell>
          <cell r="O21">
            <v>24808.22</v>
          </cell>
          <cell r="Q21">
            <v>24808.22</v>
          </cell>
          <cell r="S21">
            <v>24808.22</v>
          </cell>
          <cell r="U21">
            <v>24808.22</v>
          </cell>
          <cell r="W21">
            <v>24808.22</v>
          </cell>
          <cell r="Y21">
            <v>57885.846666666672</v>
          </cell>
          <cell r="AA21">
            <v>33077.626666666671</v>
          </cell>
          <cell r="AC21">
            <v>363853.89333333337</v>
          </cell>
        </row>
        <row r="22">
          <cell r="A22" t="str">
            <v>Karina Figueroa Lima</v>
          </cell>
          <cell r="B22">
            <v>24808.22</v>
          </cell>
          <cell r="C22">
            <v>24808.22</v>
          </cell>
          <cell r="D22">
            <v>24808.22</v>
          </cell>
          <cell r="E22">
            <v>24808.22</v>
          </cell>
          <cell r="F22">
            <v>24808.22</v>
          </cell>
          <cell r="G22">
            <v>24808.22</v>
          </cell>
          <cell r="H22">
            <v>24808.22</v>
          </cell>
          <cell r="I22">
            <v>24808.22</v>
          </cell>
          <cell r="K22">
            <v>24808.22</v>
          </cell>
          <cell r="M22">
            <v>24808.22</v>
          </cell>
          <cell r="O22">
            <v>24808.22</v>
          </cell>
          <cell r="Q22">
            <v>24808.22</v>
          </cell>
          <cell r="S22">
            <v>24808.22</v>
          </cell>
          <cell r="U22">
            <v>24808.22</v>
          </cell>
          <cell r="W22">
            <v>24808.22</v>
          </cell>
          <cell r="Y22">
            <v>57885.846666666672</v>
          </cell>
          <cell r="AA22">
            <v>33077.626666666671</v>
          </cell>
          <cell r="AC22">
            <v>363853.89333333337</v>
          </cell>
        </row>
        <row r="23">
          <cell r="A23" t="str">
            <v>Lucina García Cisneros</v>
          </cell>
          <cell r="B23">
            <v>24808.22</v>
          </cell>
          <cell r="C23">
            <v>24808.22</v>
          </cell>
          <cell r="D23">
            <v>24808.22</v>
          </cell>
          <cell r="E23">
            <v>24808.22</v>
          </cell>
          <cell r="F23">
            <v>24808.22</v>
          </cell>
          <cell r="G23">
            <v>24808.22</v>
          </cell>
          <cell r="H23">
            <v>24808.22</v>
          </cell>
          <cell r="I23">
            <v>24808.22</v>
          </cell>
          <cell r="K23">
            <v>24808.22</v>
          </cell>
          <cell r="M23">
            <v>24808.22</v>
          </cell>
          <cell r="O23">
            <v>24808.22</v>
          </cell>
          <cell r="Q23">
            <v>24808.22</v>
          </cell>
          <cell r="S23">
            <v>24808.22</v>
          </cell>
          <cell r="U23">
            <v>24808.22</v>
          </cell>
          <cell r="W23">
            <v>24808.22</v>
          </cell>
          <cell r="Y23">
            <v>57885.846666666672</v>
          </cell>
          <cell r="AA23">
            <v>33077.626666666671</v>
          </cell>
          <cell r="AC23">
            <v>363853.89333333337</v>
          </cell>
        </row>
        <row r="24">
          <cell r="A24" t="str">
            <v>Ma Elena Gómez Tagle</v>
          </cell>
          <cell r="B24">
            <v>14067.51</v>
          </cell>
          <cell r="C24">
            <v>14067.51</v>
          </cell>
          <cell r="D24">
            <v>14067.51</v>
          </cell>
          <cell r="E24">
            <v>14067.51</v>
          </cell>
          <cell r="F24">
            <v>14067.51</v>
          </cell>
          <cell r="G24">
            <v>14067.51</v>
          </cell>
          <cell r="H24">
            <v>14067.51</v>
          </cell>
          <cell r="I24">
            <v>14067.51</v>
          </cell>
          <cell r="K24">
            <v>14067.51</v>
          </cell>
          <cell r="M24">
            <v>14067.51</v>
          </cell>
          <cell r="O24">
            <v>14067.51</v>
          </cell>
          <cell r="Q24">
            <v>14067.51</v>
          </cell>
          <cell r="S24">
            <v>14067.51</v>
          </cell>
          <cell r="U24">
            <v>14067.51</v>
          </cell>
          <cell r="W24">
            <v>14067.51</v>
          </cell>
          <cell r="Y24">
            <v>32824.19</v>
          </cell>
          <cell r="AA24">
            <v>18756.68</v>
          </cell>
          <cell r="AC24">
            <v>206323.47999999998</v>
          </cell>
        </row>
        <row r="25">
          <cell r="A25" t="str">
            <v>José Luís Castro Miguel</v>
          </cell>
          <cell r="B25">
            <v>13236.64</v>
          </cell>
          <cell r="C25">
            <v>13236.64</v>
          </cell>
          <cell r="D25">
            <v>13236.64</v>
          </cell>
          <cell r="E25">
            <v>13236.64</v>
          </cell>
          <cell r="F25">
            <v>13236.64</v>
          </cell>
          <cell r="G25">
            <v>13236.64</v>
          </cell>
          <cell r="H25">
            <v>13236.64</v>
          </cell>
          <cell r="I25">
            <v>13236.64</v>
          </cell>
          <cell r="K25">
            <v>13236.64</v>
          </cell>
          <cell r="M25">
            <v>13236.64</v>
          </cell>
          <cell r="O25">
            <v>13236.64</v>
          </cell>
          <cell r="Q25">
            <v>13236.64</v>
          </cell>
          <cell r="S25">
            <v>13236.64</v>
          </cell>
          <cell r="U25">
            <v>13236.64</v>
          </cell>
          <cell r="W25">
            <v>13236.64</v>
          </cell>
          <cell r="Y25">
            <v>30885.493333333332</v>
          </cell>
          <cell r="AA25">
            <v>17648.853333333333</v>
          </cell>
          <cell r="AC25">
            <v>194137.38666666666</v>
          </cell>
        </row>
        <row r="26">
          <cell r="A26" t="str">
            <v>Lydia Raquel Vera Reza</v>
          </cell>
          <cell r="B26">
            <v>13236.64</v>
          </cell>
          <cell r="C26">
            <v>13236.64</v>
          </cell>
          <cell r="D26">
            <v>13236.64</v>
          </cell>
          <cell r="E26">
            <v>13236.64</v>
          </cell>
          <cell r="F26">
            <v>13236.64</v>
          </cell>
          <cell r="G26">
            <v>13236.64</v>
          </cell>
          <cell r="H26">
            <v>13236.64</v>
          </cell>
          <cell r="I26">
            <v>13236.64</v>
          </cell>
          <cell r="K26">
            <v>13236.64</v>
          </cell>
          <cell r="M26">
            <v>13236.64</v>
          </cell>
          <cell r="O26">
            <v>13236.64</v>
          </cell>
          <cell r="Q26">
            <v>13236.64</v>
          </cell>
          <cell r="S26">
            <v>13236.64</v>
          </cell>
          <cell r="U26">
            <v>13236.64</v>
          </cell>
          <cell r="W26">
            <v>13236.64</v>
          </cell>
          <cell r="Y26">
            <v>30885.493333333332</v>
          </cell>
          <cell r="AA26">
            <v>17648.853333333333</v>
          </cell>
          <cell r="AC26">
            <v>194137.38666666666</v>
          </cell>
        </row>
        <row r="27">
          <cell r="A27" t="str">
            <v>Luz Beatriz Ramos Segura</v>
          </cell>
          <cell r="B27">
            <v>9902.73</v>
          </cell>
          <cell r="C27">
            <v>9902.73</v>
          </cell>
          <cell r="D27">
            <v>9902.73</v>
          </cell>
          <cell r="E27">
            <v>9902.73</v>
          </cell>
          <cell r="F27">
            <v>9902.73</v>
          </cell>
          <cell r="G27">
            <v>9902.73</v>
          </cell>
          <cell r="H27">
            <v>9902.73</v>
          </cell>
          <cell r="I27">
            <v>9902.73</v>
          </cell>
          <cell r="K27">
            <v>9902.73</v>
          </cell>
          <cell r="M27">
            <v>9902.73</v>
          </cell>
          <cell r="O27">
            <v>9902.73</v>
          </cell>
          <cell r="Q27">
            <v>9902.73</v>
          </cell>
          <cell r="S27">
            <v>9902.73</v>
          </cell>
          <cell r="U27">
            <v>9902.73</v>
          </cell>
          <cell r="W27">
            <v>9902.73</v>
          </cell>
          <cell r="Y27">
            <v>23106.37</v>
          </cell>
          <cell r="AA27">
            <v>13203.64</v>
          </cell>
          <cell r="AC27">
            <v>145240.03999999998</v>
          </cell>
        </row>
        <row r="28">
          <cell r="A28" t="str">
            <v>Susana Vargas Rodriguez</v>
          </cell>
          <cell r="B28">
            <v>9902.73</v>
          </cell>
          <cell r="C28">
            <v>9902.73</v>
          </cell>
          <cell r="D28">
            <v>9902.73</v>
          </cell>
          <cell r="E28">
            <v>9902.73</v>
          </cell>
          <cell r="F28">
            <v>9902.73</v>
          </cell>
          <cell r="G28">
            <v>9902.73</v>
          </cell>
          <cell r="H28">
            <v>9902.73</v>
          </cell>
          <cell r="I28">
            <v>9902.73</v>
          </cell>
          <cell r="K28">
            <v>9902.73</v>
          </cell>
          <cell r="M28">
            <v>9902.73</v>
          </cell>
          <cell r="O28">
            <v>9902.73</v>
          </cell>
          <cell r="Q28">
            <v>9902.73</v>
          </cell>
          <cell r="S28">
            <v>9902.73</v>
          </cell>
          <cell r="U28">
            <v>9902.73</v>
          </cell>
          <cell r="W28">
            <v>9902.73</v>
          </cell>
          <cell r="Y28">
            <v>23106.37</v>
          </cell>
          <cell r="AA28">
            <v>13203.64</v>
          </cell>
          <cell r="AC28">
            <v>145240.03999999998</v>
          </cell>
        </row>
        <row r="29">
          <cell r="A29" t="str">
            <v>Verónica Raquel Martínez Rivera</v>
          </cell>
          <cell r="B29">
            <v>7351.63</v>
          </cell>
          <cell r="C29">
            <v>7351.63</v>
          </cell>
          <cell r="D29">
            <v>7351.63</v>
          </cell>
          <cell r="E29">
            <v>7351.63</v>
          </cell>
          <cell r="F29">
            <v>7351.63</v>
          </cell>
          <cell r="G29">
            <v>7351.63</v>
          </cell>
          <cell r="H29">
            <v>7351.63</v>
          </cell>
          <cell r="I29">
            <v>7351.63</v>
          </cell>
          <cell r="K29">
            <v>7351.63</v>
          </cell>
          <cell r="M29">
            <v>7351.63</v>
          </cell>
          <cell r="O29">
            <v>7351.63</v>
          </cell>
          <cell r="Q29">
            <v>7351.63</v>
          </cell>
          <cell r="S29">
            <v>7351.63</v>
          </cell>
          <cell r="U29">
            <v>7351.63</v>
          </cell>
          <cell r="W29">
            <v>7351.63</v>
          </cell>
          <cell r="Y29">
            <v>17153.803333333333</v>
          </cell>
          <cell r="AA29">
            <v>9802.1733333333341</v>
          </cell>
          <cell r="AC29">
            <v>107823.90666666668</v>
          </cell>
        </row>
        <row r="30">
          <cell r="A30" t="str">
            <v>Edith Marisol Pedro Pablo</v>
          </cell>
          <cell r="B30">
            <v>5666.41</v>
          </cell>
          <cell r="C30">
            <v>5666.41</v>
          </cell>
          <cell r="D30">
            <v>5666.41</v>
          </cell>
          <cell r="E30">
            <v>5666.41</v>
          </cell>
          <cell r="F30">
            <v>5666.41</v>
          </cell>
          <cell r="G30">
            <v>5666.41</v>
          </cell>
          <cell r="H30">
            <v>5666.41</v>
          </cell>
          <cell r="I30">
            <v>5666.41</v>
          </cell>
          <cell r="K30">
            <v>5666.41</v>
          </cell>
          <cell r="M30">
            <v>5666.41</v>
          </cell>
          <cell r="O30">
            <v>5666.41</v>
          </cell>
          <cell r="Q30">
            <v>5666.41</v>
          </cell>
          <cell r="S30">
            <v>5666.41</v>
          </cell>
          <cell r="U30">
            <v>5666.41</v>
          </cell>
          <cell r="W30">
            <v>5666.41</v>
          </cell>
          <cell r="Y30">
            <v>13221.623333333333</v>
          </cell>
          <cell r="AA30">
            <v>7555.2133333333331</v>
          </cell>
          <cell r="AC30">
            <v>83107.346666666679</v>
          </cell>
        </row>
        <row r="31">
          <cell r="A31" t="str">
            <v>Bernal Brito Hazael</v>
          </cell>
          <cell r="B31">
            <v>16744.84</v>
          </cell>
          <cell r="C31">
            <v>16744.84</v>
          </cell>
          <cell r="D31">
            <v>16744.84</v>
          </cell>
          <cell r="E31">
            <v>16744.84</v>
          </cell>
          <cell r="F31">
            <v>16744.84</v>
          </cell>
          <cell r="G31">
            <v>16744.84</v>
          </cell>
          <cell r="H31">
            <v>16744.84</v>
          </cell>
          <cell r="I31">
            <v>16744.84</v>
          </cell>
          <cell r="K31">
            <v>16744.84</v>
          </cell>
          <cell r="M31">
            <v>16744.84</v>
          </cell>
          <cell r="O31">
            <v>16744.84</v>
          </cell>
          <cell r="Q31">
            <v>16744.84</v>
          </cell>
          <cell r="S31">
            <v>16744.84</v>
          </cell>
          <cell r="U31">
            <v>16744.84</v>
          </cell>
          <cell r="W31">
            <v>16744.84</v>
          </cell>
          <cell r="Y31">
            <v>39071.293333333335</v>
          </cell>
          <cell r="AA31">
            <v>22326.453333333335</v>
          </cell>
          <cell r="AC31">
            <v>245590.98666666666</v>
          </cell>
        </row>
        <row r="32">
          <cell r="A32" t="str">
            <v>Yadira Saraí Ortíz Perales</v>
          </cell>
          <cell r="B32">
            <v>5666.41</v>
          </cell>
          <cell r="C32">
            <v>5666.41</v>
          </cell>
          <cell r="D32">
            <v>5666.41</v>
          </cell>
          <cell r="E32">
            <v>5666.41</v>
          </cell>
          <cell r="F32">
            <v>5666.41</v>
          </cell>
          <cell r="G32">
            <v>5666.41</v>
          </cell>
          <cell r="H32">
            <v>5666.41</v>
          </cell>
          <cell r="I32">
            <v>5666.41</v>
          </cell>
          <cell r="K32">
            <v>5666.41</v>
          </cell>
          <cell r="M32">
            <v>5666.41</v>
          </cell>
          <cell r="O32">
            <v>5666.41</v>
          </cell>
          <cell r="Q32">
            <v>5666.41</v>
          </cell>
          <cell r="S32">
            <v>5666.41</v>
          </cell>
          <cell r="U32">
            <v>5666.41</v>
          </cell>
          <cell r="W32">
            <v>5666.41</v>
          </cell>
          <cell r="Y32">
            <v>13221.623333333333</v>
          </cell>
          <cell r="AA32">
            <v>7555.2133333333331</v>
          </cell>
          <cell r="AC32">
            <v>83107.346666666679</v>
          </cell>
        </row>
        <row r="33">
          <cell r="A33" t="str">
            <v>Total</v>
          </cell>
          <cell r="B33">
            <v>226762.94000000003</v>
          </cell>
          <cell r="C33">
            <v>226762.94000000003</v>
          </cell>
          <cell r="D33">
            <v>226762.94000000003</v>
          </cell>
          <cell r="E33">
            <v>226762.94000000003</v>
          </cell>
          <cell r="F33">
            <v>226762.94000000003</v>
          </cell>
          <cell r="G33">
            <v>226762.94000000003</v>
          </cell>
          <cell r="H33">
            <v>226762.94000000003</v>
          </cell>
          <cell r="I33">
            <v>226762.94000000003</v>
          </cell>
          <cell r="K33">
            <v>226762.94000000003</v>
          </cell>
          <cell r="M33">
            <v>226762.94000000003</v>
          </cell>
          <cell r="O33">
            <v>226762.94000000003</v>
          </cell>
          <cell r="Q33">
            <v>226762.94000000003</v>
          </cell>
          <cell r="S33">
            <v>226762.94000000003</v>
          </cell>
          <cell r="U33">
            <v>226762.94000000003</v>
          </cell>
          <cell r="W33">
            <v>226762.94000000003</v>
          </cell>
          <cell r="Y33">
            <v>529113.52666666673</v>
          </cell>
          <cell r="AA33">
            <v>302350.58666666667</v>
          </cell>
          <cell r="AC33">
            <v>3325856.4533333341</v>
          </cell>
        </row>
        <row r="36">
          <cell r="A36" t="str">
            <v>Nombre</v>
          </cell>
          <cell r="B36" t="str">
            <v>Salario Bruto Mensual</v>
          </cell>
          <cell r="C36" t="str">
            <v>Enero</v>
          </cell>
          <cell r="D36" t="str">
            <v>Enero Ejercido</v>
          </cell>
          <cell r="E36" t="str">
            <v>Febrero</v>
          </cell>
          <cell r="F36" t="str">
            <v>Febrero Ejercido</v>
          </cell>
          <cell r="G36" t="str">
            <v>Marzo</v>
          </cell>
          <cell r="H36" t="str">
            <v>Marzo Ejercido</v>
          </cell>
          <cell r="I36" t="str">
            <v>Abril</v>
          </cell>
          <cell r="J36" t="str">
            <v>Abril   Ejercido</v>
          </cell>
          <cell r="K36" t="str">
            <v>Mayo</v>
          </cell>
          <cell r="L36" t="str">
            <v>Mayo   Ejercido</v>
          </cell>
          <cell r="M36" t="str">
            <v>Junio</v>
          </cell>
          <cell r="N36" t="str">
            <v>Junio  Ejercido</v>
          </cell>
          <cell r="O36" t="str">
            <v>Julio</v>
          </cell>
          <cell r="P36" t="str">
            <v>Julio    Ejercido</v>
          </cell>
          <cell r="Q36" t="str">
            <v>Agosto</v>
          </cell>
          <cell r="R36" t="str">
            <v>Agosto Ejercido</v>
          </cell>
          <cell r="S36" t="str">
            <v>Septiembre</v>
          </cell>
          <cell r="T36" t="str">
            <v>Septiembre Ejercido</v>
          </cell>
          <cell r="U36" t="str">
            <v>Octubre</v>
          </cell>
          <cell r="V36" t="str">
            <v>Octubre Ejercido</v>
          </cell>
          <cell r="W36" t="str">
            <v>Noviembre</v>
          </cell>
          <cell r="X36" t="str">
            <v>Noviembre Ejercido</v>
          </cell>
          <cell r="Y36" t="str">
            <v>Diciembre</v>
          </cell>
          <cell r="Z36" t="str">
            <v>Diciembre Ejercido</v>
          </cell>
          <cell r="AA36" t="str">
            <v>Aguinaldo</v>
          </cell>
          <cell r="AB36" t="str">
            <v>Aguinaldo Ejercido</v>
          </cell>
          <cell r="AC36" t="str">
            <v>Anual con Aguinaldo</v>
          </cell>
          <cell r="AD36" t="str">
            <v>Observs.</v>
          </cell>
        </row>
        <row r="37">
          <cell r="A37" t="str">
            <v>Ricardo Pérez Albor</v>
          </cell>
          <cell r="B37">
            <v>24808.22</v>
          </cell>
          <cell r="C37">
            <v>24808.22</v>
          </cell>
          <cell r="D37">
            <v>24808.22</v>
          </cell>
          <cell r="E37">
            <v>24808.22</v>
          </cell>
          <cell r="F37">
            <v>24808.22</v>
          </cell>
          <cell r="G37">
            <v>24808.22</v>
          </cell>
          <cell r="H37">
            <v>24808.22</v>
          </cell>
          <cell r="I37">
            <v>24808.22</v>
          </cell>
          <cell r="K37">
            <v>24808.22</v>
          </cell>
          <cell r="M37">
            <v>24808.22</v>
          </cell>
          <cell r="O37">
            <v>24808.22</v>
          </cell>
          <cell r="Q37">
            <v>24808.22</v>
          </cell>
          <cell r="S37">
            <v>24808.22</v>
          </cell>
          <cell r="U37">
            <v>24808.22</v>
          </cell>
          <cell r="W37">
            <v>24808.22</v>
          </cell>
          <cell r="Y37">
            <v>57885.846666666672</v>
          </cell>
          <cell r="AA37">
            <v>33077.626666666671</v>
          </cell>
          <cell r="AC37">
            <v>330776.26666666672</v>
          </cell>
        </row>
        <row r="38">
          <cell r="A38" t="str">
            <v>Catalina González Pérez</v>
          </cell>
          <cell r="B38">
            <v>24808.22</v>
          </cell>
          <cell r="C38">
            <v>24808.22</v>
          </cell>
          <cell r="D38">
            <v>24808.22</v>
          </cell>
          <cell r="E38">
            <v>24808.22</v>
          </cell>
          <cell r="F38">
            <v>24808.22</v>
          </cell>
          <cell r="G38">
            <v>24808.22</v>
          </cell>
          <cell r="H38">
            <v>24808.22</v>
          </cell>
          <cell r="I38">
            <v>24808.22</v>
          </cell>
          <cell r="K38">
            <v>24808.22</v>
          </cell>
          <cell r="M38">
            <v>24808.22</v>
          </cell>
          <cell r="O38">
            <v>24808.22</v>
          </cell>
          <cell r="Q38">
            <v>24808.22</v>
          </cell>
          <cell r="S38">
            <v>24808.22</v>
          </cell>
          <cell r="U38">
            <v>24808.22</v>
          </cell>
          <cell r="W38">
            <v>24808.22</v>
          </cell>
          <cell r="Y38">
            <v>57885.846666666672</v>
          </cell>
          <cell r="AA38">
            <v>33077.626666666671</v>
          </cell>
          <cell r="AC38">
            <v>330776.26666666672</v>
          </cell>
        </row>
        <row r="39">
          <cell r="A39" t="str">
            <v>Adolfo Rodríguez Guerrero</v>
          </cell>
          <cell r="B39">
            <v>24808.22</v>
          </cell>
          <cell r="C39">
            <v>24808.22</v>
          </cell>
          <cell r="D39">
            <v>24808.22</v>
          </cell>
          <cell r="E39">
            <v>24808.22</v>
          </cell>
          <cell r="F39">
            <v>24808.22</v>
          </cell>
          <cell r="G39">
            <v>24808.22</v>
          </cell>
          <cell r="H39">
            <v>24808.22</v>
          </cell>
          <cell r="I39">
            <v>24808.22</v>
          </cell>
          <cell r="K39">
            <v>24808.22</v>
          </cell>
          <cell r="M39">
            <v>24808.22</v>
          </cell>
          <cell r="O39">
            <v>24808.22</v>
          </cell>
          <cell r="Q39">
            <v>24808.22</v>
          </cell>
          <cell r="S39">
            <v>24808.22</v>
          </cell>
          <cell r="U39">
            <v>24808.22</v>
          </cell>
          <cell r="W39">
            <v>24808.22</v>
          </cell>
          <cell r="Y39">
            <v>57885.846666666672</v>
          </cell>
          <cell r="AA39">
            <v>33077.626666666671</v>
          </cell>
          <cell r="AC39">
            <v>330776.26666666672</v>
          </cell>
        </row>
        <row r="40">
          <cell r="A40" t="str">
            <v>Luna García Filiberto</v>
          </cell>
          <cell r="B40">
            <v>7351.63</v>
          </cell>
          <cell r="C40">
            <v>7351.63</v>
          </cell>
          <cell r="D40">
            <v>7351.63</v>
          </cell>
          <cell r="E40">
            <v>7351.63</v>
          </cell>
          <cell r="F40">
            <v>7351.63</v>
          </cell>
          <cell r="G40">
            <v>7351.63</v>
          </cell>
          <cell r="H40">
            <v>7351.63</v>
          </cell>
          <cell r="I40">
            <v>7351.63</v>
          </cell>
          <cell r="K40">
            <v>7351.63</v>
          </cell>
          <cell r="M40">
            <v>7351.63</v>
          </cell>
          <cell r="O40">
            <v>7351.63</v>
          </cell>
          <cell r="Q40">
            <v>7351.63</v>
          </cell>
          <cell r="S40">
            <v>7351.63</v>
          </cell>
          <cell r="U40">
            <v>7351.63</v>
          </cell>
          <cell r="W40">
            <v>7351.63</v>
          </cell>
          <cell r="Y40">
            <v>17153.803333333333</v>
          </cell>
          <cell r="AA40">
            <v>9802.1733333333341</v>
          </cell>
          <cell r="AC40">
            <v>98021.733333333337</v>
          </cell>
        </row>
        <row r="41">
          <cell r="A41" t="str">
            <v>Gerardo Torres Elida</v>
          </cell>
          <cell r="B41">
            <v>7351.63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7351.63</v>
          </cell>
          <cell r="H41">
            <v>7351.63</v>
          </cell>
          <cell r="I41">
            <v>7351.63</v>
          </cell>
          <cell r="K41">
            <v>7351.63</v>
          </cell>
          <cell r="M41">
            <v>7351.63</v>
          </cell>
          <cell r="O41">
            <v>7351.63</v>
          </cell>
          <cell r="Q41">
            <v>7351.63</v>
          </cell>
          <cell r="S41">
            <v>7351.63</v>
          </cell>
          <cell r="U41">
            <v>7351.63</v>
          </cell>
          <cell r="W41">
            <v>7351.63</v>
          </cell>
          <cell r="Y41">
            <v>15569.342438356165</v>
          </cell>
          <cell r="AA41">
            <v>8217.7124383561659</v>
          </cell>
          <cell r="AC41">
            <v>81734.012438356163</v>
          </cell>
          <cell r="AD41" t="str">
            <v>contratación a 10 meses</v>
          </cell>
        </row>
        <row r="42">
          <cell r="A42" t="str">
            <v>Daniel Ángeles Munguía</v>
          </cell>
          <cell r="B42">
            <v>7351.63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7351.63</v>
          </cell>
          <cell r="H42">
            <v>7351.63</v>
          </cell>
          <cell r="I42">
            <v>7351.63</v>
          </cell>
          <cell r="K42">
            <v>7351.63</v>
          </cell>
          <cell r="M42">
            <v>7351.63</v>
          </cell>
          <cell r="O42">
            <v>7351.63</v>
          </cell>
          <cell r="Q42">
            <v>7351.63</v>
          </cell>
          <cell r="S42">
            <v>7351.63</v>
          </cell>
          <cell r="U42">
            <v>7351.63</v>
          </cell>
          <cell r="W42">
            <v>7351.63</v>
          </cell>
          <cell r="Y42">
            <v>15569.342438356165</v>
          </cell>
          <cell r="AA42">
            <v>8217.7124383561659</v>
          </cell>
          <cell r="AC42">
            <v>81734.012438356163</v>
          </cell>
          <cell r="AD42" t="str">
            <v>contratación a 10 meses</v>
          </cell>
        </row>
        <row r="43">
          <cell r="A43" t="str">
            <v>Jesús Gustavo García Rojas Cárdenas</v>
          </cell>
          <cell r="B43">
            <v>14942.66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14942.66</v>
          </cell>
          <cell r="H43">
            <v>14942.66</v>
          </cell>
          <cell r="I43">
            <v>14942.66</v>
          </cell>
          <cell r="K43">
            <v>14942.66</v>
          </cell>
          <cell r="M43">
            <v>14942.66</v>
          </cell>
          <cell r="O43">
            <v>14942.66</v>
          </cell>
          <cell r="Q43">
            <v>14942.66</v>
          </cell>
          <cell r="S43">
            <v>14942.66</v>
          </cell>
          <cell r="U43">
            <v>14942.66</v>
          </cell>
          <cell r="W43">
            <v>14942.66</v>
          </cell>
          <cell r="Y43">
            <v>31645.688164383559</v>
          </cell>
          <cell r="AA43">
            <v>16703.028164383559</v>
          </cell>
          <cell r="AC43">
            <v>166129.62816438355</v>
          </cell>
          <cell r="AD43" t="str">
            <v>contratación a 10 meses</v>
          </cell>
        </row>
        <row r="44">
          <cell r="A44" t="str">
            <v>Total</v>
          </cell>
          <cell r="B44">
            <v>111422.21000000002</v>
          </cell>
          <cell r="C44">
            <v>81776.290000000008</v>
          </cell>
          <cell r="D44">
            <v>81776.290000000008</v>
          </cell>
          <cell r="E44">
            <v>81776.290000000008</v>
          </cell>
          <cell r="F44">
            <v>81776.290000000008</v>
          </cell>
          <cell r="G44">
            <v>111422.21000000002</v>
          </cell>
          <cell r="H44">
            <v>111422.21000000002</v>
          </cell>
          <cell r="I44">
            <v>111422.21000000002</v>
          </cell>
          <cell r="K44">
            <v>111422.21000000002</v>
          </cell>
          <cell r="M44">
            <v>111422.21000000002</v>
          </cell>
          <cell r="O44">
            <v>111422.21000000002</v>
          </cell>
          <cell r="Q44">
            <v>111422.21000000002</v>
          </cell>
          <cell r="S44">
            <v>111422.21000000002</v>
          </cell>
          <cell r="U44">
            <v>111422.21000000002</v>
          </cell>
          <cell r="W44">
            <v>111422.21000000002</v>
          </cell>
          <cell r="Y44">
            <v>253595.71637442923</v>
          </cell>
          <cell r="AA44">
            <v>142173.50637442921</v>
          </cell>
          <cell r="AC44">
            <v>1419948.1863744291</v>
          </cell>
        </row>
        <row r="47">
          <cell r="A47" t="str">
            <v>Nombre</v>
          </cell>
          <cell r="B47" t="str">
            <v>Salario Bruto Mensual</v>
          </cell>
          <cell r="C47" t="str">
            <v>Enero</v>
          </cell>
          <cell r="D47" t="str">
            <v>Enero Ejercido</v>
          </cell>
          <cell r="E47" t="str">
            <v>Febrero</v>
          </cell>
          <cell r="F47" t="str">
            <v>Febrero Ejercido</v>
          </cell>
          <cell r="G47" t="str">
            <v>Marzo</v>
          </cell>
          <cell r="H47" t="str">
            <v>Marzo Ejercido</v>
          </cell>
          <cell r="I47" t="str">
            <v>Abril</v>
          </cell>
          <cell r="J47" t="str">
            <v>Abril   Ejercido</v>
          </cell>
          <cell r="K47" t="str">
            <v>Mayo</v>
          </cell>
          <cell r="L47" t="str">
            <v>Mayo   Ejercido</v>
          </cell>
          <cell r="M47" t="str">
            <v>Junio</v>
          </cell>
          <cell r="N47" t="str">
            <v>Junio  Ejercido</v>
          </cell>
          <cell r="O47" t="str">
            <v>Julio</v>
          </cell>
          <cell r="P47" t="str">
            <v>Julio    Ejercido</v>
          </cell>
          <cell r="Q47" t="str">
            <v>Agosto</v>
          </cell>
          <cell r="R47" t="str">
            <v>Agosto Ejercido</v>
          </cell>
          <cell r="S47" t="str">
            <v>Septiembre</v>
          </cell>
          <cell r="T47" t="str">
            <v>Septiembre Ejercido</v>
          </cell>
          <cell r="U47" t="str">
            <v>Octubre</v>
          </cell>
          <cell r="V47" t="str">
            <v>Octubre Ejercido</v>
          </cell>
          <cell r="W47" t="str">
            <v>Noviembre</v>
          </cell>
          <cell r="X47" t="str">
            <v>Noviembre Ejercido</v>
          </cell>
          <cell r="Y47" t="str">
            <v>Diciembre</v>
          </cell>
          <cell r="Z47" t="str">
            <v>Diciembre Ejercido</v>
          </cell>
          <cell r="AA47" t="str">
            <v>Aguinaldo</v>
          </cell>
          <cell r="AB47" t="str">
            <v>Aguinaldo Ejercido</v>
          </cell>
          <cell r="AC47" t="str">
            <v>Anual con Aguinaldo</v>
          </cell>
          <cell r="AD47" t="str">
            <v>Observs.</v>
          </cell>
        </row>
        <row r="48">
          <cell r="A48" t="str">
            <v>Abel Rivera Rangel</v>
          </cell>
          <cell r="B48">
            <v>28281.37</v>
          </cell>
          <cell r="C48">
            <v>28281.37</v>
          </cell>
          <cell r="D48">
            <v>28281.37</v>
          </cell>
          <cell r="E48">
            <v>28281.37</v>
          </cell>
          <cell r="F48">
            <v>28281.37</v>
          </cell>
          <cell r="G48">
            <v>28281.37</v>
          </cell>
          <cell r="H48">
            <v>28281.37</v>
          </cell>
          <cell r="I48">
            <v>28281.37</v>
          </cell>
          <cell r="K48">
            <v>28281.37</v>
          </cell>
          <cell r="M48">
            <v>28281.37</v>
          </cell>
          <cell r="O48">
            <v>28281.37</v>
          </cell>
          <cell r="Q48">
            <v>28281.37</v>
          </cell>
          <cell r="S48">
            <v>28281.37</v>
          </cell>
          <cell r="U48">
            <v>28281.37</v>
          </cell>
          <cell r="W48">
            <v>28281.37</v>
          </cell>
          <cell r="Y48">
            <v>65989.863333333327</v>
          </cell>
          <cell r="AA48">
            <v>37708.493333333332</v>
          </cell>
          <cell r="AC48">
            <v>377084.93333333335</v>
          </cell>
        </row>
        <row r="49">
          <cell r="A49" t="str">
            <v>López Salmorán Lilia Dalila</v>
          </cell>
          <cell r="B49">
            <v>28281.37</v>
          </cell>
          <cell r="C49">
            <v>0</v>
          </cell>
          <cell r="D49">
            <v>0</v>
          </cell>
          <cell r="E49">
            <v>28281.37</v>
          </cell>
          <cell r="F49">
            <v>28281.37</v>
          </cell>
          <cell r="G49">
            <v>28281.37</v>
          </cell>
          <cell r="H49">
            <v>28281.37</v>
          </cell>
          <cell r="I49">
            <v>28281.37</v>
          </cell>
          <cell r="K49">
            <v>28281.37</v>
          </cell>
          <cell r="M49">
            <v>28281.37</v>
          </cell>
          <cell r="O49">
            <v>28281.37</v>
          </cell>
          <cell r="Q49">
            <v>28281.37</v>
          </cell>
          <cell r="S49">
            <v>28281.37</v>
          </cell>
          <cell r="U49">
            <v>28281.37</v>
          </cell>
          <cell r="W49">
            <v>28281.37</v>
          </cell>
          <cell r="Y49">
            <v>62787.224173515977</v>
          </cell>
          <cell r="AA49">
            <v>34505.854173515982</v>
          </cell>
          <cell r="AC49">
            <v>345600.92417351599</v>
          </cell>
          <cell r="AD49" t="str">
            <v>contratación a 11 meses</v>
          </cell>
        </row>
        <row r="50">
          <cell r="A50" t="str">
            <v>(Por Contratar sustituye Amelia)</v>
          </cell>
          <cell r="B50">
            <v>21761.59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21761.59</v>
          </cell>
          <cell r="K50">
            <v>21761.59</v>
          </cell>
          <cell r="M50">
            <v>21761.59</v>
          </cell>
          <cell r="O50">
            <v>21761.59</v>
          </cell>
          <cell r="Q50">
            <v>21761.59</v>
          </cell>
          <cell r="S50">
            <v>21761.59</v>
          </cell>
          <cell r="U50">
            <v>21761.59</v>
          </cell>
          <cell r="W50">
            <v>21761.59</v>
          </cell>
          <cell r="Y50">
            <v>43622.547990867577</v>
          </cell>
          <cell r="AA50">
            <v>21860.957990867581</v>
          </cell>
          <cell r="AC50">
            <v>217715.26799086758</v>
          </cell>
          <cell r="AD50" t="str">
            <v>contratación a 9 meses</v>
          </cell>
        </row>
        <row r="51">
          <cell r="A51" t="str">
            <v>Alicia Vistrain Juárez</v>
          </cell>
          <cell r="B51">
            <v>19089.12</v>
          </cell>
          <cell r="C51">
            <v>0</v>
          </cell>
          <cell r="D51">
            <v>0</v>
          </cell>
          <cell r="E51">
            <v>19089.12</v>
          </cell>
          <cell r="F51">
            <v>19089.12</v>
          </cell>
          <cell r="G51">
            <v>19089.12</v>
          </cell>
          <cell r="H51">
            <v>19089.12</v>
          </cell>
          <cell r="I51">
            <v>19089.12</v>
          </cell>
          <cell r="K51">
            <v>19089.12</v>
          </cell>
          <cell r="M51">
            <v>19089.12</v>
          </cell>
          <cell r="O51">
            <v>19089.12</v>
          </cell>
          <cell r="Q51">
            <v>19089.12</v>
          </cell>
          <cell r="S51">
            <v>19089.12</v>
          </cell>
          <cell r="U51">
            <v>19089.12</v>
          </cell>
          <cell r="W51">
            <v>19089.12</v>
          </cell>
          <cell r="Y51">
            <v>42379.589698630138</v>
          </cell>
          <cell r="AA51">
            <v>23290.469698630135</v>
          </cell>
          <cell r="AC51">
            <v>233270.78969863011</v>
          </cell>
          <cell r="AD51" t="str">
            <v>contratación a 11 meses</v>
          </cell>
        </row>
        <row r="52">
          <cell r="A52" t="str">
            <v>Julia Vergara Lopez</v>
          </cell>
          <cell r="B52">
            <v>19089.12</v>
          </cell>
          <cell r="C52">
            <v>19089.12</v>
          </cell>
          <cell r="D52">
            <v>19089.12</v>
          </cell>
          <cell r="E52">
            <v>19089.12</v>
          </cell>
          <cell r="F52">
            <v>19089.12</v>
          </cell>
          <cell r="G52">
            <v>19089.12</v>
          </cell>
          <cell r="H52">
            <v>19089.12</v>
          </cell>
          <cell r="I52">
            <v>19089.12</v>
          </cell>
          <cell r="K52">
            <v>19089.12</v>
          </cell>
          <cell r="M52">
            <v>19089.12</v>
          </cell>
          <cell r="O52">
            <v>19089.12</v>
          </cell>
          <cell r="Q52">
            <v>19089.12</v>
          </cell>
          <cell r="S52">
            <v>19089.12</v>
          </cell>
          <cell r="U52">
            <v>19089.12</v>
          </cell>
          <cell r="W52">
            <v>19089.12</v>
          </cell>
          <cell r="Y52">
            <v>44541.279999999999</v>
          </cell>
          <cell r="AA52">
            <v>25452.16</v>
          </cell>
          <cell r="AC52">
            <v>254521.59999999998</v>
          </cell>
        </row>
        <row r="53">
          <cell r="A53" t="str">
            <v>Calderon Bello Dulce</v>
          </cell>
          <cell r="B53">
            <v>19089.12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19089.12</v>
          </cell>
          <cell r="M53">
            <v>19089.12</v>
          </cell>
          <cell r="O53">
            <v>19089.12</v>
          </cell>
          <cell r="Q53">
            <v>19089.12</v>
          </cell>
          <cell r="S53">
            <v>19089.12</v>
          </cell>
          <cell r="U53">
            <v>19089.12</v>
          </cell>
          <cell r="W53">
            <v>19089.12</v>
          </cell>
          <cell r="Y53">
            <v>36173.446575342459</v>
          </cell>
          <cell r="AA53">
            <v>17084.326575342464</v>
          </cell>
          <cell r="AC53">
            <v>169797.28657534247</v>
          </cell>
          <cell r="AD53" t="str">
            <v>contratación a 8 meses</v>
          </cell>
        </row>
        <row r="54">
          <cell r="A54" t="str">
            <v>Ma del Socorro Tapia Tinajero</v>
          </cell>
          <cell r="B54">
            <v>19089.12</v>
          </cell>
          <cell r="C54">
            <v>19089.12</v>
          </cell>
          <cell r="D54">
            <v>19089.12</v>
          </cell>
          <cell r="E54">
            <v>19089.12</v>
          </cell>
          <cell r="F54">
            <v>19089.12</v>
          </cell>
          <cell r="G54">
            <v>19089.12</v>
          </cell>
          <cell r="H54">
            <v>19089.12</v>
          </cell>
          <cell r="I54">
            <v>19089.12</v>
          </cell>
          <cell r="K54">
            <v>19089.12</v>
          </cell>
          <cell r="M54">
            <v>19089.12</v>
          </cell>
          <cell r="O54">
            <v>19089.12</v>
          </cell>
          <cell r="Q54">
            <v>19089.12</v>
          </cell>
          <cell r="S54">
            <v>19089.12</v>
          </cell>
          <cell r="U54">
            <v>19089.12</v>
          </cell>
          <cell r="W54">
            <v>19089.12</v>
          </cell>
          <cell r="Y54">
            <v>44541.279999999999</v>
          </cell>
          <cell r="AA54">
            <v>25452.16</v>
          </cell>
          <cell r="AC54">
            <v>254521.59999999998</v>
          </cell>
        </row>
        <row r="55">
          <cell r="A55" t="str">
            <v>Fabiola Nallely Rodriguez Feregrino</v>
          </cell>
          <cell r="B55">
            <v>13236.64</v>
          </cell>
          <cell r="C55">
            <v>13236.64</v>
          </cell>
          <cell r="D55">
            <v>13236.64</v>
          </cell>
          <cell r="E55">
            <v>13236.64</v>
          </cell>
          <cell r="F55">
            <v>13236.64</v>
          </cell>
          <cell r="G55">
            <v>13236.64</v>
          </cell>
          <cell r="H55">
            <v>13236.64</v>
          </cell>
          <cell r="I55">
            <v>13236.64</v>
          </cell>
          <cell r="K55">
            <v>13236.64</v>
          </cell>
          <cell r="M55">
            <v>13236.64</v>
          </cell>
          <cell r="O55">
            <v>13236.64</v>
          </cell>
          <cell r="Q55">
            <v>13236.64</v>
          </cell>
          <cell r="S55">
            <v>13236.64</v>
          </cell>
          <cell r="U55">
            <v>13236.64</v>
          </cell>
          <cell r="W55">
            <v>13236.64</v>
          </cell>
          <cell r="Y55">
            <v>30885.493333333332</v>
          </cell>
          <cell r="AA55">
            <v>17648.853333333333</v>
          </cell>
          <cell r="AC55">
            <v>176488.53333333333</v>
          </cell>
        </row>
        <row r="56">
          <cell r="A56" t="str">
            <v>(Por Contratar Sustituye a Erika)</v>
          </cell>
          <cell r="B56">
            <v>8340.4599999999991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8340.4599999999991</v>
          </cell>
          <cell r="K56">
            <v>8340.4599999999991</v>
          </cell>
          <cell r="M56">
            <v>8340.4599999999991</v>
          </cell>
          <cell r="O56">
            <v>8340.4599999999991</v>
          </cell>
          <cell r="Q56">
            <v>8340.4599999999991</v>
          </cell>
          <cell r="S56">
            <v>8340.4599999999991</v>
          </cell>
          <cell r="U56">
            <v>8340.4599999999991</v>
          </cell>
          <cell r="W56">
            <v>8340.4599999999991</v>
          </cell>
          <cell r="Y56">
            <v>16719.004292237441</v>
          </cell>
          <cell r="AA56">
            <v>8378.5442922374423</v>
          </cell>
          <cell r="AC56">
            <v>83442.684292237434</v>
          </cell>
          <cell r="AD56" t="str">
            <v>contratación a 9 meses</v>
          </cell>
        </row>
        <row r="57">
          <cell r="A57" t="str">
            <v>(Por Contratar sustituye Rocio)</v>
          </cell>
          <cell r="B57">
            <v>9902.73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9902.73</v>
          </cell>
          <cell r="K57">
            <v>9902.73</v>
          </cell>
          <cell r="M57">
            <v>9902.73</v>
          </cell>
          <cell r="O57">
            <v>9902.73</v>
          </cell>
          <cell r="Q57">
            <v>9902.73</v>
          </cell>
          <cell r="S57">
            <v>9902.73</v>
          </cell>
          <cell r="U57">
            <v>9902.73</v>
          </cell>
          <cell r="W57">
            <v>9902.73</v>
          </cell>
          <cell r="Y57">
            <v>19850.677945205476</v>
          </cell>
          <cell r="AA57">
            <v>9947.9479452054784</v>
          </cell>
          <cell r="AC57">
            <v>99072.517945205458</v>
          </cell>
          <cell r="AD57" t="str">
            <v>contratación a 9 meses</v>
          </cell>
        </row>
        <row r="58">
          <cell r="A58" t="str">
            <v>(Contratación propuesta 1)</v>
          </cell>
          <cell r="B58">
            <v>9902.73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9902.73</v>
          </cell>
          <cell r="K58">
            <v>9902.73</v>
          </cell>
          <cell r="M58">
            <v>9902.73</v>
          </cell>
          <cell r="O58">
            <v>9902.73</v>
          </cell>
          <cell r="Q58">
            <v>9902.73</v>
          </cell>
          <cell r="S58">
            <v>9902.73</v>
          </cell>
          <cell r="U58">
            <v>9902.73</v>
          </cell>
          <cell r="W58">
            <v>9902.73</v>
          </cell>
          <cell r="Y58">
            <v>19850.677945205476</v>
          </cell>
          <cell r="AA58">
            <v>9947.9479452054784</v>
          </cell>
          <cell r="AC58">
            <v>99072.517945205458</v>
          </cell>
          <cell r="AD58" t="str">
            <v>contratación a 9 meses</v>
          </cell>
        </row>
        <row r="59">
          <cell r="A59" t="str">
            <v>(Contratación propuesta 2)</v>
          </cell>
          <cell r="B59">
            <v>9902.73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9902.73</v>
          </cell>
          <cell r="K59">
            <v>9902.73</v>
          </cell>
          <cell r="M59">
            <v>9902.73</v>
          </cell>
          <cell r="O59">
            <v>9902.73</v>
          </cell>
          <cell r="Q59">
            <v>9902.73</v>
          </cell>
          <cell r="S59">
            <v>9902.73</v>
          </cell>
          <cell r="U59">
            <v>9902.73</v>
          </cell>
          <cell r="W59">
            <v>9902.73</v>
          </cell>
          <cell r="Y59">
            <v>19850.677945205476</v>
          </cell>
          <cell r="AA59">
            <v>9947.9479452054784</v>
          </cell>
          <cell r="AC59">
            <v>99072.517945205458</v>
          </cell>
          <cell r="AD59" t="str">
            <v>contratación a 9 meses</v>
          </cell>
        </row>
        <row r="60">
          <cell r="A60" t="str">
            <v>(Contratación propuesta 3)</v>
          </cell>
          <cell r="B60">
            <v>9902.73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9902.73</v>
          </cell>
          <cell r="K60">
            <v>9902.73</v>
          </cell>
          <cell r="M60">
            <v>9902.73</v>
          </cell>
          <cell r="O60">
            <v>9902.73</v>
          </cell>
          <cell r="Q60">
            <v>9902.73</v>
          </cell>
          <cell r="S60">
            <v>9902.73</v>
          </cell>
          <cell r="U60">
            <v>9902.73</v>
          </cell>
          <cell r="W60">
            <v>9902.73</v>
          </cell>
          <cell r="Y60">
            <v>19850.677945205476</v>
          </cell>
          <cell r="AA60">
            <v>9947.9479452054784</v>
          </cell>
          <cell r="AC60">
            <v>99072.517945205458</v>
          </cell>
          <cell r="AD60" t="str">
            <v>contratación a 9 meses</v>
          </cell>
        </row>
        <row r="61">
          <cell r="A61" t="str">
            <v>Total</v>
          </cell>
          <cell r="B61">
            <v>215868.83000000005</v>
          </cell>
          <cell r="C61">
            <v>79696.25</v>
          </cell>
          <cell r="D61">
            <v>79696.25</v>
          </cell>
          <cell r="E61">
            <v>127066.73999999999</v>
          </cell>
          <cell r="F61">
            <v>127066.73999999999</v>
          </cell>
          <cell r="G61">
            <v>127066.73999999999</v>
          </cell>
          <cell r="H61">
            <v>127066.73999999999</v>
          </cell>
          <cell r="I61">
            <v>196779.71000000005</v>
          </cell>
          <cell r="K61">
            <v>215868.83000000005</v>
          </cell>
          <cell r="M61">
            <v>215868.83000000005</v>
          </cell>
          <cell r="O61">
            <v>215868.83000000005</v>
          </cell>
          <cell r="Q61">
            <v>215868.83000000005</v>
          </cell>
          <cell r="S61">
            <v>215868.83000000005</v>
          </cell>
          <cell r="U61">
            <v>215868.83000000005</v>
          </cell>
          <cell r="W61">
            <v>215868.83000000005</v>
          </cell>
          <cell r="Y61">
            <v>467042.4411780822</v>
          </cell>
          <cell r="AA61">
            <v>251173.61117808215</v>
          </cell>
          <cell r="AC61">
            <v>2508733.6911780825</v>
          </cell>
        </row>
        <row r="64">
          <cell r="A64" t="str">
            <v>Dirección</v>
          </cell>
          <cell r="B64" t="str">
            <v>Salario Bruto Mensual</v>
          </cell>
          <cell r="C64" t="str">
            <v>Enero</v>
          </cell>
          <cell r="D64" t="str">
            <v>Enero Ejercido</v>
          </cell>
          <cell r="E64" t="str">
            <v>Febrero</v>
          </cell>
          <cell r="F64" t="str">
            <v>Febrero Ejercido</v>
          </cell>
          <cell r="G64" t="str">
            <v>Marzo</v>
          </cell>
          <cell r="H64" t="str">
            <v>Marzo Ejercido</v>
          </cell>
          <cell r="I64" t="str">
            <v>Abril</v>
          </cell>
          <cell r="J64" t="str">
            <v>Abril   Ejercido</v>
          </cell>
          <cell r="K64" t="str">
            <v>Mayo</v>
          </cell>
          <cell r="L64" t="str">
            <v>Mayo   Ejercido</v>
          </cell>
          <cell r="M64" t="str">
            <v>Junio</v>
          </cell>
          <cell r="N64" t="str">
            <v>Junio  Ejercido</v>
          </cell>
          <cell r="O64" t="str">
            <v>Julio</v>
          </cell>
          <cell r="P64" t="str">
            <v>Julio    Ejercido</v>
          </cell>
          <cell r="Q64" t="str">
            <v>Agosto</v>
          </cell>
          <cell r="R64" t="str">
            <v>Agosto Ejercido</v>
          </cell>
          <cell r="S64" t="str">
            <v>Septiembre</v>
          </cell>
          <cell r="T64" t="str">
            <v>Septiembre Ejercido</v>
          </cell>
          <cell r="U64" t="str">
            <v>Octubre</v>
          </cell>
          <cell r="V64" t="str">
            <v>Octubre Ejercido</v>
          </cell>
          <cell r="W64" t="str">
            <v>Noviembre</v>
          </cell>
          <cell r="X64" t="str">
            <v>Noviembre Ejercido</v>
          </cell>
          <cell r="Y64" t="str">
            <v>Diciembre</v>
          </cell>
          <cell r="Z64" t="str">
            <v>Diciembre Ejercido</v>
          </cell>
          <cell r="AA64" t="str">
            <v>Aguinaldo</v>
          </cell>
          <cell r="AB64" t="str">
            <v>Aguinaldo Ejercido</v>
          </cell>
          <cell r="AC64" t="str">
            <v>Anual con Aguinaldo</v>
          </cell>
          <cell r="AD64" t="str">
            <v>Observs.</v>
          </cell>
        </row>
        <row r="65">
          <cell r="A65" t="str">
            <v>Dirección General</v>
          </cell>
          <cell r="B65">
            <v>75478.25</v>
          </cell>
          <cell r="C65">
            <v>9902.73</v>
          </cell>
          <cell r="D65">
            <v>9902.73</v>
          </cell>
          <cell r="E65">
            <v>9902.73</v>
          </cell>
          <cell r="F65">
            <v>9902.73</v>
          </cell>
          <cell r="G65">
            <v>9902.73</v>
          </cell>
          <cell r="H65">
            <v>9902.73</v>
          </cell>
          <cell r="I65">
            <v>9902.73</v>
          </cell>
          <cell r="K65">
            <v>9902.73</v>
          </cell>
          <cell r="M65">
            <v>9902.73</v>
          </cell>
          <cell r="O65">
            <v>9902.73</v>
          </cell>
          <cell r="Q65">
            <v>9902.73</v>
          </cell>
          <cell r="S65">
            <v>9902.73</v>
          </cell>
          <cell r="U65">
            <v>9902.73</v>
          </cell>
          <cell r="W65">
            <v>9902.73</v>
          </cell>
          <cell r="Y65">
            <v>23106.37</v>
          </cell>
          <cell r="AA65">
            <v>13203.64</v>
          </cell>
          <cell r="AC65">
            <v>132036.39999999997</v>
          </cell>
        </row>
        <row r="66">
          <cell r="A66" t="str">
            <v>Coordinación Administrativa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K66">
            <v>75478.25</v>
          </cell>
          <cell r="M66">
            <v>75478.25</v>
          </cell>
          <cell r="O66">
            <v>75478.25</v>
          </cell>
          <cell r="Q66">
            <v>75478.25</v>
          </cell>
          <cell r="S66">
            <v>75478.25</v>
          </cell>
          <cell r="U66">
            <v>75478.25</v>
          </cell>
          <cell r="W66">
            <v>75478.25</v>
          </cell>
          <cell r="Y66">
            <v>143246.11050228309</v>
          </cell>
          <cell r="AA66">
            <v>67551.310502283101</v>
          </cell>
          <cell r="AC66">
            <v>671593.86050228309</v>
          </cell>
        </row>
        <row r="67">
          <cell r="A67" t="str">
            <v>Dirección de Desarrollo Académico</v>
          </cell>
          <cell r="B67">
            <v>226762.94000000003</v>
          </cell>
          <cell r="C67">
            <v>226762.94000000003</v>
          </cell>
          <cell r="D67">
            <v>226762.94000000003</v>
          </cell>
          <cell r="E67">
            <v>226762.94000000003</v>
          </cell>
          <cell r="F67">
            <v>226762.94000000003</v>
          </cell>
          <cell r="G67">
            <v>226762.94000000003</v>
          </cell>
          <cell r="H67">
            <v>226762.94000000003</v>
          </cell>
          <cell r="I67">
            <v>226762.94000000003</v>
          </cell>
          <cell r="K67">
            <v>226762.94000000003</v>
          </cell>
          <cell r="M67">
            <v>226762.94000000003</v>
          </cell>
          <cell r="O67">
            <v>226762.94000000003</v>
          </cell>
          <cell r="Q67">
            <v>226762.94000000003</v>
          </cell>
          <cell r="S67">
            <v>226762.94000000003</v>
          </cell>
          <cell r="U67">
            <v>226762.94000000003</v>
          </cell>
          <cell r="W67">
            <v>226762.94000000003</v>
          </cell>
          <cell r="Y67">
            <v>529113.52666666673</v>
          </cell>
          <cell r="AA67">
            <v>302350.58666666667</v>
          </cell>
          <cell r="AC67">
            <v>3023505.8666666667</v>
          </cell>
        </row>
        <row r="68">
          <cell r="A68" t="str">
            <v>Dirección de Políticas para el Sistema de Profesionales de la Educación</v>
          </cell>
          <cell r="B68">
            <v>111422.21000000002</v>
          </cell>
          <cell r="C68">
            <v>81776.290000000008</v>
          </cell>
          <cell r="D68">
            <v>81776.290000000008</v>
          </cell>
          <cell r="E68">
            <v>81776.290000000008</v>
          </cell>
          <cell r="F68">
            <v>81776.290000000008</v>
          </cell>
          <cell r="G68">
            <v>111422.21000000002</v>
          </cell>
          <cell r="H68">
            <v>111422.21000000002</v>
          </cell>
          <cell r="I68">
            <v>111422.21000000002</v>
          </cell>
          <cell r="K68">
            <v>111422.21000000002</v>
          </cell>
          <cell r="M68">
            <v>111422.21000000002</v>
          </cell>
          <cell r="O68">
            <v>111422.21000000002</v>
          </cell>
          <cell r="Q68">
            <v>111422.21000000002</v>
          </cell>
          <cell r="S68">
            <v>111422.21000000002</v>
          </cell>
          <cell r="U68">
            <v>111422.21000000002</v>
          </cell>
          <cell r="W68">
            <v>111422.21000000002</v>
          </cell>
          <cell r="Y68">
            <v>253595.71637442923</v>
          </cell>
          <cell r="AA68">
            <v>142173.50637442921</v>
          </cell>
          <cell r="AC68">
            <v>1419948.1863744291</v>
          </cell>
        </row>
        <row r="69">
          <cell r="A69" t="str">
            <v>Dirección de Desarrollo Institucional</v>
          </cell>
          <cell r="B69">
            <v>215868.83000000005</v>
          </cell>
          <cell r="C69">
            <v>79696.25</v>
          </cell>
          <cell r="D69">
            <v>79696.25</v>
          </cell>
          <cell r="E69">
            <v>127066.73999999999</v>
          </cell>
          <cell r="F69">
            <v>127066.73999999999</v>
          </cell>
          <cell r="G69">
            <v>127066.73999999999</v>
          </cell>
          <cell r="H69">
            <v>127066.73999999999</v>
          </cell>
          <cell r="I69">
            <v>196779.71000000005</v>
          </cell>
          <cell r="K69">
            <v>215868.83000000005</v>
          </cell>
          <cell r="M69">
            <v>215868.83000000005</v>
          </cell>
          <cell r="O69">
            <v>215868.83000000005</v>
          </cell>
          <cell r="Q69">
            <v>215868.83000000005</v>
          </cell>
          <cell r="S69">
            <v>215868.83000000005</v>
          </cell>
          <cell r="U69">
            <v>215868.83000000005</v>
          </cell>
          <cell r="W69">
            <v>215868.83000000005</v>
          </cell>
          <cell r="Y69">
            <v>467042.4411780822</v>
          </cell>
          <cell r="AA69">
            <v>251173.61117808215</v>
          </cell>
          <cell r="AC69">
            <v>2508733.6911780825</v>
          </cell>
        </row>
        <row r="70">
          <cell r="A70" t="str">
            <v>GRAN TOTAL</v>
          </cell>
          <cell r="B70">
            <v>629532.2300000001</v>
          </cell>
          <cell r="C70">
            <v>398138.21000000008</v>
          </cell>
          <cell r="D70">
            <v>398138.21000000008</v>
          </cell>
          <cell r="E70">
            <v>445508.70000000007</v>
          </cell>
          <cell r="F70">
            <v>445508.70000000007</v>
          </cell>
          <cell r="G70">
            <v>475154.62000000005</v>
          </cell>
          <cell r="H70">
            <v>475154.62000000005</v>
          </cell>
          <cell r="I70">
            <v>544867.59000000008</v>
          </cell>
          <cell r="K70">
            <v>639434.96000000008</v>
          </cell>
          <cell r="M70">
            <v>639434.96000000008</v>
          </cell>
          <cell r="O70">
            <v>639434.96000000008</v>
          </cell>
          <cell r="Q70">
            <v>639434.96000000008</v>
          </cell>
          <cell r="S70">
            <v>639434.96000000008</v>
          </cell>
          <cell r="U70">
            <v>639434.96000000008</v>
          </cell>
          <cell r="W70">
            <v>639434.96000000008</v>
          </cell>
          <cell r="Y70">
            <v>1416104.1647214612</v>
          </cell>
          <cell r="AA70">
            <v>776452.65472146124</v>
          </cell>
          <cell r="AC70">
            <v>7755818.0047214618</v>
          </cell>
        </row>
        <row r="71">
          <cell r="AA71" t="str">
            <v>Monto autorizado</v>
          </cell>
          <cell r="AC71">
            <v>7755818</v>
          </cell>
        </row>
        <row r="72">
          <cell r="AA72" t="str">
            <v>Sobrante</v>
          </cell>
          <cell r="AC72">
            <v>-4.721461795270443E-3</v>
          </cell>
        </row>
      </sheetData>
      <sheetData sheetId="2" refreshError="1">
        <row r="3">
          <cell r="C3" t="str">
            <v>DIRECCIÓN GENERAL DE EDUCACIÓN SUPERIOR PARA PROFESIONALES DE LA EDUCACIÓN</v>
          </cell>
        </row>
        <row r="4">
          <cell r="C4" t="str">
            <v>HONORARIOS BECAS 2006 PARTIDA   T156</v>
          </cell>
        </row>
        <row r="7">
          <cell r="C7" t="str">
            <v>Resumen al cierre de Mayo 2006</v>
          </cell>
        </row>
        <row r="10">
          <cell r="A10" t="str">
            <v>Nombre</v>
          </cell>
          <cell r="B10" t="str">
            <v>Salario Bruto Mensual</v>
          </cell>
          <cell r="C10" t="str">
            <v>Enero</v>
          </cell>
          <cell r="D10" t="str">
            <v>Enero Ejercido</v>
          </cell>
          <cell r="E10" t="str">
            <v>Febrero</v>
          </cell>
          <cell r="F10" t="str">
            <v>Febrero Ejercido</v>
          </cell>
          <cell r="G10" t="str">
            <v>Marzo</v>
          </cell>
          <cell r="H10" t="str">
            <v>Marzo Ejercido</v>
          </cell>
          <cell r="I10" t="str">
            <v>Abril</v>
          </cell>
          <cell r="J10" t="str">
            <v>Abril   Ejercido</v>
          </cell>
          <cell r="K10" t="str">
            <v>Mayo</v>
          </cell>
          <cell r="L10" t="str">
            <v>Mayo   Ejercido</v>
          </cell>
          <cell r="M10" t="str">
            <v>Junio</v>
          </cell>
          <cell r="N10" t="str">
            <v>Junio  Ejercido</v>
          </cell>
          <cell r="O10" t="str">
            <v>Julio</v>
          </cell>
          <cell r="P10" t="str">
            <v>Julio    Ejercido</v>
          </cell>
          <cell r="Q10" t="str">
            <v>Agosto</v>
          </cell>
          <cell r="R10" t="str">
            <v>Agosto Ejercido</v>
          </cell>
          <cell r="S10" t="str">
            <v>Septiembre</v>
          </cell>
          <cell r="T10" t="str">
            <v>Septiembre Ejercido</v>
          </cell>
          <cell r="U10" t="str">
            <v>Octubre</v>
          </cell>
          <cell r="V10" t="str">
            <v>Octubre Ejercido</v>
          </cell>
          <cell r="W10" t="str">
            <v>Noviembre</v>
          </cell>
          <cell r="X10" t="str">
            <v>Noviembre Ejercido</v>
          </cell>
          <cell r="Y10" t="str">
            <v>Diciembre</v>
          </cell>
          <cell r="Z10" t="str">
            <v>Diciembre Ejercido</v>
          </cell>
          <cell r="AA10" t="str">
            <v>Aguinaldo</v>
          </cell>
          <cell r="AB10" t="str">
            <v>Aguinaldo Ejercido</v>
          </cell>
          <cell r="AC10" t="str">
            <v>Anual con Aguinaldo</v>
          </cell>
          <cell r="AD10" t="str">
            <v>Observs.</v>
          </cell>
        </row>
        <row r="11">
          <cell r="A11" t="str">
            <v>Patricia López Aguilar</v>
          </cell>
          <cell r="B11">
            <v>13236.64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13236.64</v>
          </cell>
          <cell r="H11">
            <v>13236.64</v>
          </cell>
          <cell r="I11">
            <v>13236.64</v>
          </cell>
          <cell r="K11">
            <v>13236.64</v>
          </cell>
          <cell r="M11">
            <v>13236.64</v>
          </cell>
          <cell r="O11">
            <v>13236.64</v>
          </cell>
          <cell r="Q11">
            <v>13236.64</v>
          </cell>
          <cell r="S11">
            <v>13236.64</v>
          </cell>
          <cell r="U11">
            <v>13236.64</v>
          </cell>
          <cell r="W11">
            <v>13236.64</v>
          </cell>
          <cell r="Y11">
            <v>28032.664986301366</v>
          </cell>
          <cell r="AA11">
            <v>14796.024986301369</v>
          </cell>
          <cell r="AC11">
            <v>147162.42498630137</v>
          </cell>
          <cell r="AD11" t="str">
            <v>contratación a 10 meses</v>
          </cell>
          <cell r="AE11">
            <v>9</v>
          </cell>
        </row>
        <row r="12">
          <cell r="A12" t="str">
            <v>Alejandra Ceballos Carmona</v>
          </cell>
          <cell r="B12">
            <v>13236.64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13236.64</v>
          </cell>
          <cell r="H12">
            <v>13236.64</v>
          </cell>
          <cell r="I12">
            <v>13236.64</v>
          </cell>
          <cell r="K12">
            <v>13236.64</v>
          </cell>
          <cell r="M12">
            <v>13236.64</v>
          </cell>
          <cell r="O12">
            <v>13236.64</v>
          </cell>
          <cell r="Q12">
            <v>13236.64</v>
          </cell>
          <cell r="S12">
            <v>13236.64</v>
          </cell>
          <cell r="U12">
            <v>13236.64</v>
          </cell>
          <cell r="W12">
            <v>13236.64</v>
          </cell>
          <cell r="Y12">
            <v>28032.664986301366</v>
          </cell>
          <cell r="AA12">
            <v>14796.024986301369</v>
          </cell>
          <cell r="AC12">
            <v>147162.42498630137</v>
          </cell>
          <cell r="AD12" t="str">
            <v>contratación a 10 meses</v>
          </cell>
          <cell r="AE12">
            <v>10</v>
          </cell>
        </row>
        <row r="13">
          <cell r="A13" t="str">
            <v>Valeriano Ramírez Medina</v>
          </cell>
          <cell r="B13">
            <v>28281.37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28281.37</v>
          </cell>
          <cell r="I13">
            <v>28281.37</v>
          </cell>
          <cell r="K13">
            <v>28281.37</v>
          </cell>
          <cell r="M13">
            <v>28281.37</v>
          </cell>
          <cell r="O13">
            <v>28281.37</v>
          </cell>
          <cell r="Q13">
            <v>28281.37</v>
          </cell>
          <cell r="S13">
            <v>28281.37</v>
          </cell>
          <cell r="U13">
            <v>28281.37</v>
          </cell>
          <cell r="W13">
            <v>28281.37</v>
          </cell>
          <cell r="Y13">
            <v>59894.51783561644</v>
          </cell>
          <cell r="AA13">
            <v>31613.147835616437</v>
          </cell>
          <cell r="AC13">
            <v>314426.84783561644</v>
          </cell>
          <cell r="AD13" t="str">
            <v>contratación a 10 meses</v>
          </cell>
          <cell r="AE13">
            <v>11</v>
          </cell>
        </row>
        <row r="14">
          <cell r="A14" t="str">
            <v>Edgar San Juan Padilla</v>
          </cell>
          <cell r="B14">
            <v>28281.37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28281.37</v>
          </cell>
          <cell r="I14">
            <v>28281.37</v>
          </cell>
          <cell r="K14">
            <v>28281.37</v>
          </cell>
          <cell r="M14">
            <v>28281.37</v>
          </cell>
          <cell r="O14">
            <v>28281.37</v>
          </cell>
          <cell r="Q14">
            <v>28281.37</v>
          </cell>
          <cell r="S14">
            <v>28281.37</v>
          </cell>
          <cell r="U14">
            <v>28281.37</v>
          </cell>
          <cell r="W14">
            <v>28281.37</v>
          </cell>
          <cell r="Y14">
            <v>59894.51783561644</v>
          </cell>
          <cell r="AA14">
            <v>31613.147835616437</v>
          </cell>
          <cell r="AC14">
            <v>314426.84783561644</v>
          </cell>
          <cell r="AD14" t="str">
            <v>contratación a 10 meses</v>
          </cell>
          <cell r="AE14">
            <v>12</v>
          </cell>
        </row>
        <row r="15">
          <cell r="A15" t="str">
            <v>Alberto Montoya Martín del C.</v>
          </cell>
          <cell r="B15">
            <v>28281.37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28281.37</v>
          </cell>
          <cell r="I15">
            <v>28281.37</v>
          </cell>
          <cell r="K15">
            <v>28281.37</v>
          </cell>
          <cell r="M15">
            <v>28281.37</v>
          </cell>
          <cell r="O15">
            <v>28281.37</v>
          </cell>
          <cell r="Q15">
            <v>28281.37</v>
          </cell>
          <cell r="S15">
            <v>28281.37</v>
          </cell>
          <cell r="U15">
            <v>28281.37</v>
          </cell>
          <cell r="W15">
            <v>28281.37</v>
          </cell>
          <cell r="Y15">
            <v>59894.51783561644</v>
          </cell>
          <cell r="AA15">
            <v>31613.147835616437</v>
          </cell>
          <cell r="AC15">
            <v>314426.84783561644</v>
          </cell>
          <cell r="AD15" t="str">
            <v>contratación a 10 meses</v>
          </cell>
          <cell r="AE15">
            <v>13</v>
          </cell>
        </row>
        <row r="16">
          <cell r="A16" t="str">
            <v>Paola García Chiñas</v>
          </cell>
          <cell r="B16">
            <v>28281.37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28281.37</v>
          </cell>
          <cell r="I16">
            <v>28281.37</v>
          </cell>
          <cell r="K16">
            <v>28281.37</v>
          </cell>
          <cell r="M16">
            <v>28281.37</v>
          </cell>
          <cell r="O16">
            <v>28281.37</v>
          </cell>
          <cell r="Q16">
            <v>28281.37</v>
          </cell>
          <cell r="S16">
            <v>28281.37</v>
          </cell>
          <cell r="U16">
            <v>28281.37</v>
          </cell>
          <cell r="W16">
            <v>28281.37</v>
          </cell>
          <cell r="Y16">
            <v>59894.51783561644</v>
          </cell>
          <cell r="AA16">
            <v>31613.147835616437</v>
          </cell>
          <cell r="AC16">
            <v>314426.84783561644</v>
          </cell>
          <cell r="AD16" t="str">
            <v>contratación a 10 meses</v>
          </cell>
          <cell r="AE16">
            <v>14</v>
          </cell>
        </row>
        <row r="17">
          <cell r="A17" t="str">
            <v>María Beatriz Blancas Chávez</v>
          </cell>
          <cell r="B17">
            <v>28281.37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28281.37</v>
          </cell>
          <cell r="I17">
            <v>28281.37</v>
          </cell>
          <cell r="K17">
            <v>28281.37</v>
          </cell>
          <cell r="M17">
            <v>28281.37</v>
          </cell>
          <cell r="O17">
            <v>28281.37</v>
          </cell>
          <cell r="Q17">
            <v>28281.37</v>
          </cell>
          <cell r="S17">
            <v>28281.37</v>
          </cell>
          <cell r="U17">
            <v>28281.37</v>
          </cell>
          <cell r="W17">
            <v>28281.37</v>
          </cell>
          <cell r="Y17">
            <v>59894.51783561644</v>
          </cell>
          <cell r="AA17">
            <v>31613.147835616437</v>
          </cell>
          <cell r="AC17">
            <v>314426.84783561644</v>
          </cell>
          <cell r="AD17" t="str">
            <v>contratación a 10 meses</v>
          </cell>
          <cell r="AE17">
            <v>16</v>
          </cell>
        </row>
        <row r="18">
          <cell r="A18" t="str">
            <v>Tonatiu Anzures Escandón</v>
          </cell>
          <cell r="B18">
            <v>14972.66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14972.66</v>
          </cell>
          <cell r="H18">
            <v>14942.66</v>
          </cell>
          <cell r="I18">
            <v>14972.66</v>
          </cell>
          <cell r="K18">
            <v>14972.66</v>
          </cell>
          <cell r="M18">
            <v>14972.66</v>
          </cell>
          <cell r="O18">
            <v>14972.66</v>
          </cell>
          <cell r="Q18">
            <v>14972.66</v>
          </cell>
          <cell r="S18">
            <v>14972.66</v>
          </cell>
          <cell r="U18">
            <v>14972.66</v>
          </cell>
          <cell r="W18">
            <v>14972.66</v>
          </cell>
          <cell r="Y18">
            <v>31709.222410958901</v>
          </cell>
          <cell r="AA18">
            <v>16736.562410958901</v>
          </cell>
          <cell r="AC18">
            <v>166463.1624109589</v>
          </cell>
          <cell r="AD18" t="str">
            <v>contratación a 10 meses</v>
          </cell>
          <cell r="AE18">
            <v>15</v>
          </cell>
        </row>
        <row r="19">
          <cell r="A19" t="str">
            <v>Eymard Axel Gutiérrez García</v>
          </cell>
          <cell r="B19">
            <v>28281.37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28281.37</v>
          </cell>
          <cell r="I19">
            <v>28281.37</v>
          </cell>
          <cell r="K19">
            <v>28281.37</v>
          </cell>
          <cell r="M19">
            <v>28281.37</v>
          </cell>
          <cell r="O19">
            <v>28281.37</v>
          </cell>
          <cell r="Q19">
            <v>28281.37</v>
          </cell>
          <cell r="S19">
            <v>28281.37</v>
          </cell>
          <cell r="U19">
            <v>28281.37</v>
          </cell>
          <cell r="W19">
            <v>28281.37</v>
          </cell>
          <cell r="Y19">
            <v>59894.51783561644</v>
          </cell>
          <cell r="AA19">
            <v>31613.147835616437</v>
          </cell>
          <cell r="AC19">
            <v>314426.84783561644</v>
          </cell>
          <cell r="AD19" t="str">
            <v>contratación a 10 meses</v>
          </cell>
          <cell r="AE19">
            <v>1</v>
          </cell>
        </row>
        <row r="20">
          <cell r="A20" t="str">
            <v>Vacante Dir. Gral (1)</v>
          </cell>
          <cell r="B20">
            <v>28281.37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28281.37</v>
          </cell>
          <cell r="I20">
            <v>28281.37</v>
          </cell>
          <cell r="K20">
            <v>28281.37</v>
          </cell>
          <cell r="M20">
            <v>28281.37</v>
          </cell>
          <cell r="O20">
            <v>28281.37</v>
          </cell>
          <cell r="Q20">
            <v>28281.37</v>
          </cell>
          <cell r="S20">
            <v>28281.37</v>
          </cell>
          <cell r="U20">
            <v>28281.37</v>
          </cell>
          <cell r="W20">
            <v>28281.37</v>
          </cell>
          <cell r="Y20">
            <v>59894.51783561644</v>
          </cell>
          <cell r="AA20">
            <v>31613.147835616437</v>
          </cell>
          <cell r="AC20">
            <v>314426.84783561644</v>
          </cell>
          <cell r="AD20" t="str">
            <v>contratación a 10 meses</v>
          </cell>
          <cell r="AE20">
            <v>3</v>
          </cell>
        </row>
        <row r="21">
          <cell r="A21" t="str">
            <v>Mirza Noemí Salinas Escamilla</v>
          </cell>
          <cell r="B21">
            <v>14972.66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14972.66</v>
          </cell>
          <cell r="H21">
            <v>14942.66</v>
          </cell>
          <cell r="I21">
            <v>14972.66</v>
          </cell>
          <cell r="K21">
            <v>14972.66</v>
          </cell>
          <cell r="M21">
            <v>14972.66</v>
          </cell>
          <cell r="O21">
            <v>14972.66</v>
          </cell>
          <cell r="Q21">
            <v>14972.66</v>
          </cell>
          <cell r="S21">
            <v>14972.66</v>
          </cell>
          <cell r="U21">
            <v>14972.66</v>
          </cell>
          <cell r="W21">
            <v>14972.66</v>
          </cell>
          <cell r="Y21">
            <v>31709.222410958901</v>
          </cell>
          <cell r="AA21">
            <v>16736.562410958901</v>
          </cell>
          <cell r="AC21">
            <v>166463.1624109589</v>
          </cell>
          <cell r="AD21" t="str">
            <v>contratación a 10 meses</v>
          </cell>
          <cell r="AE21">
            <v>1</v>
          </cell>
        </row>
        <row r="22">
          <cell r="A22" t="str">
            <v>Total</v>
          </cell>
          <cell r="B22">
            <v>254388.18999999997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254388.18999999997</v>
          </cell>
          <cell r="H22">
            <v>56358.600000000006</v>
          </cell>
          <cell r="I22">
            <v>254388.18999999997</v>
          </cell>
          <cell r="K22">
            <v>254388.18999999997</v>
          </cell>
          <cell r="M22">
            <v>254388.18999999997</v>
          </cell>
          <cell r="O22">
            <v>254388.18999999997</v>
          </cell>
          <cell r="Q22">
            <v>254388.18999999997</v>
          </cell>
          <cell r="S22">
            <v>254388.18999999997</v>
          </cell>
          <cell r="U22">
            <v>254388.18999999997</v>
          </cell>
          <cell r="W22">
            <v>254388.18999999997</v>
          </cell>
          <cell r="Y22">
            <v>538745.39964383561</v>
          </cell>
          <cell r="AA22">
            <v>284357.20964383561</v>
          </cell>
          <cell r="AC22">
            <v>2828239.1096438356</v>
          </cell>
        </row>
        <row r="25">
          <cell r="A25" t="str">
            <v>Nombre</v>
          </cell>
          <cell r="B25" t="str">
            <v>Salario Bruto Mensual</v>
          </cell>
          <cell r="C25" t="str">
            <v>Enero</v>
          </cell>
          <cell r="D25" t="str">
            <v>Enero Ejercido</v>
          </cell>
          <cell r="E25" t="str">
            <v>Febrero</v>
          </cell>
          <cell r="F25" t="str">
            <v>Febrero Ejercido</v>
          </cell>
          <cell r="G25" t="str">
            <v>Marzo</v>
          </cell>
          <cell r="H25" t="str">
            <v>Marzo Ejercido</v>
          </cell>
          <cell r="I25" t="str">
            <v>Abril</v>
          </cell>
          <cell r="J25" t="str">
            <v>Abril   Ejercido</v>
          </cell>
          <cell r="K25" t="str">
            <v>Mayo</v>
          </cell>
          <cell r="L25" t="str">
            <v>Mayo   Ejercido</v>
          </cell>
          <cell r="M25" t="str">
            <v>Junio</v>
          </cell>
          <cell r="N25" t="str">
            <v>Junio  Ejercido</v>
          </cell>
          <cell r="O25" t="str">
            <v>Julio</v>
          </cell>
          <cell r="P25" t="str">
            <v>Julio    Ejercido</v>
          </cell>
          <cell r="Q25" t="str">
            <v>Agosto</v>
          </cell>
          <cell r="R25" t="str">
            <v>Agosto Ejercido</v>
          </cell>
          <cell r="S25" t="str">
            <v>Septiembre</v>
          </cell>
          <cell r="T25" t="str">
            <v>Septiembre Ejercido</v>
          </cell>
          <cell r="U25" t="str">
            <v>Octubre</v>
          </cell>
          <cell r="V25" t="str">
            <v>Octubre Ejercido</v>
          </cell>
          <cell r="W25" t="str">
            <v>Noviembre</v>
          </cell>
          <cell r="X25" t="str">
            <v>Noviembre Ejercido</v>
          </cell>
          <cell r="Y25" t="str">
            <v>Diciembre</v>
          </cell>
          <cell r="Z25" t="str">
            <v>Diciembre Ejercido</v>
          </cell>
          <cell r="AA25" t="str">
            <v>Aguinaldo</v>
          </cell>
          <cell r="AB25" t="str">
            <v>Aguinaldo Ejercido</v>
          </cell>
          <cell r="AC25" t="str">
            <v>Anual con Aguinaldo</v>
          </cell>
          <cell r="AD25" t="str">
            <v>Observs.</v>
          </cell>
        </row>
        <row r="26">
          <cell r="A26" t="str">
            <v>Alejandro Osorio Domínguez</v>
          </cell>
          <cell r="B26">
            <v>28281.37</v>
          </cell>
          <cell r="C26">
            <v>0</v>
          </cell>
          <cell r="D26">
            <v>0</v>
          </cell>
          <cell r="E26">
            <v>28281.37</v>
          </cell>
          <cell r="F26">
            <v>0</v>
          </cell>
          <cell r="G26">
            <v>28281.37</v>
          </cell>
          <cell r="I26">
            <v>28281.37</v>
          </cell>
          <cell r="K26">
            <v>28281.37</v>
          </cell>
          <cell r="M26">
            <v>28281.37</v>
          </cell>
          <cell r="O26">
            <v>28281.37</v>
          </cell>
          <cell r="Q26">
            <v>28281.37</v>
          </cell>
          <cell r="S26">
            <v>28281.37</v>
          </cell>
          <cell r="U26">
            <v>28281.37</v>
          </cell>
          <cell r="W26">
            <v>28281.37</v>
          </cell>
          <cell r="Y26">
            <v>62787.224173515977</v>
          </cell>
          <cell r="AA26">
            <v>34505.854173515982</v>
          </cell>
          <cell r="AC26">
            <v>345600.92417351599</v>
          </cell>
          <cell r="AD26" t="str">
            <v>contratación a 11 meses</v>
          </cell>
          <cell r="AE26">
            <v>5</v>
          </cell>
        </row>
        <row r="27">
          <cell r="A27" t="str">
            <v>Juan Carlos Carranza Romero</v>
          </cell>
          <cell r="B27">
            <v>28281.37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28281.37</v>
          </cell>
          <cell r="I27">
            <v>28281.37</v>
          </cell>
          <cell r="K27">
            <v>28281.37</v>
          </cell>
          <cell r="M27">
            <v>28281.37</v>
          </cell>
          <cell r="O27">
            <v>28281.37</v>
          </cell>
          <cell r="Q27">
            <v>28281.37</v>
          </cell>
          <cell r="S27">
            <v>28281.37</v>
          </cell>
          <cell r="U27">
            <v>28281.37</v>
          </cell>
          <cell r="W27">
            <v>28281.37</v>
          </cell>
          <cell r="Y27">
            <v>59894.51783561644</v>
          </cell>
          <cell r="AA27">
            <v>31613.147835616437</v>
          </cell>
          <cell r="AC27">
            <v>314426.84783561644</v>
          </cell>
          <cell r="AD27" t="str">
            <v>contratación a 10 meses</v>
          </cell>
          <cell r="AE27">
            <v>12</v>
          </cell>
        </row>
        <row r="28">
          <cell r="A28" t="str">
            <v>Julio César Tenorio Flores</v>
          </cell>
          <cell r="B28">
            <v>19089.12</v>
          </cell>
          <cell r="C28">
            <v>19089.12</v>
          </cell>
          <cell r="D28">
            <v>0</v>
          </cell>
          <cell r="E28">
            <v>19089.12</v>
          </cell>
          <cell r="F28">
            <v>0</v>
          </cell>
          <cell r="G28">
            <v>19089.12</v>
          </cell>
          <cell r="I28">
            <v>19089.12</v>
          </cell>
          <cell r="K28">
            <v>19089.12</v>
          </cell>
          <cell r="M28">
            <v>19089.12</v>
          </cell>
          <cell r="O28">
            <v>19089.12</v>
          </cell>
          <cell r="Q28">
            <v>19089.12</v>
          </cell>
          <cell r="S28">
            <v>19089.12</v>
          </cell>
          <cell r="U28">
            <v>19089.12</v>
          </cell>
          <cell r="W28">
            <v>19089.12</v>
          </cell>
          <cell r="Y28">
            <v>44541.279999999999</v>
          </cell>
          <cell r="AA28">
            <v>25452.16</v>
          </cell>
          <cell r="AC28">
            <v>254521.59999999998</v>
          </cell>
          <cell r="AE28">
            <v>19</v>
          </cell>
        </row>
        <row r="29">
          <cell r="A29" t="str">
            <v>María Antonieta Gaytán Sánchez</v>
          </cell>
          <cell r="B29">
            <v>13236.64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13236.64</v>
          </cell>
          <cell r="H29">
            <v>13236.64</v>
          </cell>
          <cell r="I29">
            <v>13236.64</v>
          </cell>
          <cell r="K29">
            <v>13236.64</v>
          </cell>
          <cell r="M29">
            <v>13236.64</v>
          </cell>
          <cell r="O29">
            <v>13236.64</v>
          </cell>
          <cell r="Q29">
            <v>13236.64</v>
          </cell>
          <cell r="S29">
            <v>13236.64</v>
          </cell>
          <cell r="U29">
            <v>13236.64</v>
          </cell>
          <cell r="W29">
            <v>13236.64</v>
          </cell>
          <cell r="Y29">
            <v>28032.664986301366</v>
          </cell>
          <cell r="AA29">
            <v>14796.024986301369</v>
          </cell>
          <cell r="AC29">
            <v>147162.42498630137</v>
          </cell>
          <cell r="AD29" t="str">
            <v>contratación a 10 meses</v>
          </cell>
          <cell r="AE29">
            <v>26</v>
          </cell>
        </row>
        <row r="30">
          <cell r="A30" t="str">
            <v>Taryn Angélica Sánchez M.</v>
          </cell>
          <cell r="B30">
            <v>13236.64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13236.64</v>
          </cell>
          <cell r="H30">
            <v>13236.64</v>
          </cell>
          <cell r="I30">
            <v>13236.64</v>
          </cell>
          <cell r="K30">
            <v>13236.64</v>
          </cell>
          <cell r="M30">
            <v>13236.64</v>
          </cell>
          <cell r="O30">
            <v>13236.64</v>
          </cell>
          <cell r="Q30">
            <v>13236.64</v>
          </cell>
          <cell r="S30">
            <v>13236.64</v>
          </cell>
          <cell r="U30">
            <v>13236.64</v>
          </cell>
          <cell r="W30">
            <v>13236.64</v>
          </cell>
          <cell r="Y30">
            <v>28032.664986301366</v>
          </cell>
          <cell r="AA30">
            <v>14796.024986301369</v>
          </cell>
          <cell r="AC30">
            <v>147162.42498630137</v>
          </cell>
          <cell r="AD30" t="str">
            <v>contratación a 10 meses</v>
          </cell>
          <cell r="AE30">
            <v>27</v>
          </cell>
        </row>
        <row r="31">
          <cell r="A31" t="str">
            <v>Jesus Morales González</v>
          </cell>
          <cell r="B31">
            <v>28281.37</v>
          </cell>
          <cell r="C31">
            <v>0</v>
          </cell>
          <cell r="D31">
            <v>0</v>
          </cell>
          <cell r="E31">
            <v>0</v>
          </cell>
          <cell r="G31">
            <v>28281.37</v>
          </cell>
          <cell r="I31">
            <v>28281.37</v>
          </cell>
          <cell r="K31">
            <v>28281.37</v>
          </cell>
          <cell r="M31">
            <v>28281.37</v>
          </cell>
          <cell r="O31">
            <v>28281.37</v>
          </cell>
          <cell r="Q31">
            <v>28281.37</v>
          </cell>
          <cell r="S31">
            <v>28281.37</v>
          </cell>
          <cell r="U31">
            <v>28281.37</v>
          </cell>
          <cell r="W31">
            <v>28281.37</v>
          </cell>
          <cell r="Y31">
            <v>59894.51783561644</v>
          </cell>
          <cell r="AA31">
            <v>31613.147835616437</v>
          </cell>
          <cell r="AC31">
            <v>314426.84783561644</v>
          </cell>
          <cell r="AD31" t="str">
            <v>contratación a 10 meses</v>
          </cell>
          <cell r="AE31">
            <v>1</v>
          </cell>
        </row>
        <row r="32">
          <cell r="A32" t="str">
            <v>Carlos Cervantes Méndez</v>
          </cell>
          <cell r="B32">
            <v>28281.37</v>
          </cell>
          <cell r="C32">
            <v>0</v>
          </cell>
          <cell r="D32">
            <v>0</v>
          </cell>
          <cell r="E32">
            <v>0</v>
          </cell>
          <cell r="G32">
            <v>28281.37</v>
          </cell>
          <cell r="I32">
            <v>28281.37</v>
          </cell>
          <cell r="K32">
            <v>28281.37</v>
          </cell>
          <cell r="M32">
            <v>28281.37</v>
          </cell>
          <cell r="O32">
            <v>28281.37</v>
          </cell>
          <cell r="Q32">
            <v>28281.37</v>
          </cell>
          <cell r="S32">
            <v>28281.37</v>
          </cell>
          <cell r="U32">
            <v>28281.37</v>
          </cell>
          <cell r="W32">
            <v>28281.37</v>
          </cell>
          <cell r="Y32">
            <v>59894.51783561644</v>
          </cell>
          <cell r="AA32">
            <v>31613.147835616437</v>
          </cell>
          <cell r="AC32">
            <v>314426.84783561644</v>
          </cell>
          <cell r="AD32" t="str">
            <v>contratación a 10 meses</v>
          </cell>
          <cell r="AE32">
            <v>3</v>
          </cell>
        </row>
        <row r="33">
          <cell r="A33" t="str">
            <v>Vacante Coord. Admtva. (2)</v>
          </cell>
          <cell r="B33">
            <v>28281.37</v>
          </cell>
          <cell r="C33">
            <v>0</v>
          </cell>
          <cell r="D33">
            <v>0</v>
          </cell>
          <cell r="E33">
            <v>0</v>
          </cell>
          <cell r="G33">
            <v>0</v>
          </cell>
          <cell r="I33">
            <v>0</v>
          </cell>
          <cell r="K33">
            <v>28281.37</v>
          </cell>
          <cell r="M33">
            <v>28281.37</v>
          </cell>
          <cell r="O33">
            <v>28281.37</v>
          </cell>
          <cell r="Q33">
            <v>28281.37</v>
          </cell>
          <cell r="S33">
            <v>28281.37</v>
          </cell>
          <cell r="U33">
            <v>28281.37</v>
          </cell>
          <cell r="W33">
            <v>28281.37</v>
          </cell>
          <cell r="Y33">
            <v>53592.550456621</v>
          </cell>
          <cell r="AA33">
            <v>25311.180456621005</v>
          </cell>
          <cell r="AC33">
            <v>251562.14045662101</v>
          </cell>
          <cell r="AD33" t="str">
            <v>contratación a 8 meses</v>
          </cell>
          <cell r="AE33">
            <v>12</v>
          </cell>
        </row>
        <row r="34">
          <cell r="A34" t="str">
            <v>Vacante Coord. Admtva. (3)</v>
          </cell>
          <cell r="B34">
            <v>28281.37</v>
          </cell>
          <cell r="C34">
            <v>0</v>
          </cell>
          <cell r="D34">
            <v>0</v>
          </cell>
          <cell r="E34">
            <v>0</v>
          </cell>
          <cell r="G34">
            <v>0</v>
          </cell>
          <cell r="I34">
            <v>0</v>
          </cell>
          <cell r="K34">
            <v>28281.37</v>
          </cell>
          <cell r="M34">
            <v>28281.37</v>
          </cell>
          <cell r="O34">
            <v>28281.37</v>
          </cell>
          <cell r="Q34">
            <v>28281.37</v>
          </cell>
          <cell r="S34">
            <v>28281.37</v>
          </cell>
          <cell r="U34">
            <v>28281.37</v>
          </cell>
          <cell r="W34">
            <v>28281.37</v>
          </cell>
          <cell r="Y34">
            <v>53592.550456621</v>
          </cell>
          <cell r="AA34">
            <v>25311.180456621005</v>
          </cell>
          <cell r="AC34">
            <v>251562.14045662101</v>
          </cell>
          <cell r="AD34" t="str">
            <v>contratación a 8 meses</v>
          </cell>
          <cell r="AE34">
            <v>12</v>
          </cell>
        </row>
        <row r="35">
          <cell r="A35" t="str">
            <v>Vacante Coord. Admtva. (4)</v>
          </cell>
          <cell r="B35">
            <v>14067.51</v>
          </cell>
          <cell r="C35">
            <v>0</v>
          </cell>
          <cell r="D35">
            <v>0</v>
          </cell>
          <cell r="E35">
            <v>0</v>
          </cell>
          <cell r="G35">
            <v>0</v>
          </cell>
          <cell r="I35">
            <v>0</v>
          </cell>
          <cell r="K35">
            <v>14067.51</v>
          </cell>
          <cell r="M35">
            <v>14067.51</v>
          </cell>
          <cell r="O35">
            <v>14067.51</v>
          </cell>
          <cell r="Q35">
            <v>14067.51</v>
          </cell>
          <cell r="S35">
            <v>14067.51</v>
          </cell>
          <cell r="U35">
            <v>14067.51</v>
          </cell>
          <cell r="W35">
            <v>14067.51</v>
          </cell>
          <cell r="Y35">
            <v>26657.610273972605</v>
          </cell>
          <cell r="AA35">
            <v>12590.100273972603</v>
          </cell>
          <cell r="AC35">
            <v>125130.1802739726</v>
          </cell>
          <cell r="AD35" t="str">
            <v>contratación a 8 meses</v>
          </cell>
          <cell r="AE35">
            <v>12</v>
          </cell>
        </row>
        <row r="36">
          <cell r="A36" t="str">
            <v>Vacante Coord. Admtva. (5)</v>
          </cell>
          <cell r="B36">
            <v>2567.5</v>
          </cell>
          <cell r="C36">
            <v>0</v>
          </cell>
          <cell r="D36">
            <v>0</v>
          </cell>
          <cell r="E36">
            <v>0</v>
          </cell>
          <cell r="G36">
            <v>0</v>
          </cell>
          <cell r="I36">
            <v>0</v>
          </cell>
          <cell r="K36">
            <v>2567.5</v>
          </cell>
          <cell r="M36">
            <v>2567.5</v>
          </cell>
          <cell r="O36">
            <v>2567.5</v>
          </cell>
          <cell r="Q36">
            <v>2567.5</v>
          </cell>
          <cell r="S36">
            <v>2567.5</v>
          </cell>
          <cell r="U36">
            <v>2567.5</v>
          </cell>
          <cell r="W36">
            <v>2567.5</v>
          </cell>
          <cell r="Y36">
            <v>4888.9638812785388</v>
          </cell>
          <cell r="AA36">
            <v>2297.8538812785387</v>
          </cell>
          <cell r="AC36">
            <v>22861.463881278538</v>
          </cell>
          <cell r="AD36" t="str">
            <v>contratación a 8 meses</v>
          </cell>
          <cell r="AE36">
            <v>12</v>
          </cell>
        </row>
        <row r="37">
          <cell r="A37" t="str">
            <v>Vacante (eventos)</v>
          </cell>
          <cell r="B37">
            <v>13236.64</v>
          </cell>
          <cell r="C37">
            <v>0</v>
          </cell>
          <cell r="D37">
            <v>0</v>
          </cell>
          <cell r="E37">
            <v>0</v>
          </cell>
          <cell r="G37">
            <v>0</v>
          </cell>
          <cell r="I37">
            <v>0</v>
          </cell>
          <cell r="K37">
            <v>13236.64</v>
          </cell>
          <cell r="M37">
            <v>13236.64</v>
          </cell>
          <cell r="O37">
            <v>13236.64</v>
          </cell>
          <cell r="Q37">
            <v>13236.64</v>
          </cell>
          <cell r="S37">
            <v>13236.64</v>
          </cell>
          <cell r="U37">
            <v>13236.64</v>
          </cell>
          <cell r="W37">
            <v>13236.64</v>
          </cell>
          <cell r="Y37">
            <v>25083.130593607304</v>
          </cell>
          <cell r="AA37">
            <v>11846.490593607305</v>
          </cell>
          <cell r="AC37">
            <v>117739.6105936073</v>
          </cell>
          <cell r="AD37" t="str">
            <v>contratación a 8 meses</v>
          </cell>
          <cell r="AE37">
            <v>30</v>
          </cell>
        </row>
        <row r="38">
          <cell r="A38" t="str">
            <v>Total</v>
          </cell>
          <cell r="B38">
            <v>245122.27000000002</v>
          </cell>
          <cell r="C38">
            <v>19089.12</v>
          </cell>
          <cell r="D38">
            <v>0</v>
          </cell>
          <cell r="E38">
            <v>47370.49</v>
          </cell>
          <cell r="F38">
            <v>0</v>
          </cell>
          <cell r="G38">
            <v>158687.88</v>
          </cell>
          <cell r="H38">
            <v>26473.279999999999</v>
          </cell>
          <cell r="I38">
            <v>158687.88</v>
          </cell>
          <cell r="K38">
            <v>245122.27000000002</v>
          </cell>
          <cell r="M38">
            <v>245122.27000000002</v>
          </cell>
          <cell r="O38">
            <v>245122.27000000002</v>
          </cell>
          <cell r="Q38">
            <v>245122.27000000002</v>
          </cell>
          <cell r="S38">
            <v>245122.27000000002</v>
          </cell>
          <cell r="U38">
            <v>245122.27000000002</v>
          </cell>
          <cell r="W38">
            <v>245122.27000000002</v>
          </cell>
          <cell r="Y38">
            <v>506892.19331506843</v>
          </cell>
          <cell r="AA38">
            <v>261746.31331506849</v>
          </cell>
          <cell r="AC38">
            <v>2606583.4533150685</v>
          </cell>
        </row>
        <row r="39">
          <cell r="B39">
            <v>16635.010000000002</v>
          </cell>
        </row>
        <row r="41">
          <cell r="A41" t="str">
            <v>Nombre</v>
          </cell>
          <cell r="B41" t="str">
            <v>Salario Bruto Mensual</v>
          </cell>
          <cell r="C41" t="str">
            <v>Enero</v>
          </cell>
          <cell r="D41" t="str">
            <v>Enero Ejercido</v>
          </cell>
          <cell r="E41" t="str">
            <v>Febrero</v>
          </cell>
          <cell r="F41" t="str">
            <v>Febrero Ejercido</v>
          </cell>
          <cell r="G41" t="str">
            <v>Marzo</v>
          </cell>
          <cell r="H41" t="str">
            <v>Marzo Ejercido</v>
          </cell>
          <cell r="I41" t="str">
            <v>Abril</v>
          </cell>
          <cell r="J41" t="str">
            <v>Abril   Ejercido</v>
          </cell>
          <cell r="K41" t="str">
            <v>Mayo</v>
          </cell>
          <cell r="L41" t="str">
            <v>Mayo   Ejercido</v>
          </cell>
          <cell r="M41" t="str">
            <v>Junio</v>
          </cell>
          <cell r="N41" t="str">
            <v>Junio  Ejercido</v>
          </cell>
          <cell r="O41" t="str">
            <v>Julio</v>
          </cell>
          <cell r="P41" t="str">
            <v>Julio    Ejercido</v>
          </cell>
          <cell r="Q41" t="str">
            <v>Agosto</v>
          </cell>
          <cell r="R41" t="str">
            <v>Agosto Ejercido</v>
          </cell>
          <cell r="S41" t="str">
            <v>Septiembre</v>
          </cell>
          <cell r="T41" t="str">
            <v>Septiembre Ejercido</v>
          </cell>
          <cell r="U41" t="str">
            <v>Octubre</v>
          </cell>
          <cell r="V41" t="str">
            <v>Octubre Ejercido</v>
          </cell>
          <cell r="W41" t="str">
            <v>Noviembre</v>
          </cell>
          <cell r="X41" t="str">
            <v>Noviembre Ejercido</v>
          </cell>
          <cell r="Y41" t="str">
            <v>Diciembre</v>
          </cell>
          <cell r="Z41" t="str">
            <v>Diciembre Ejercido</v>
          </cell>
          <cell r="AA41" t="str">
            <v>Aguinaldo</v>
          </cell>
          <cell r="AB41" t="str">
            <v>Aguinaldo Ejercido</v>
          </cell>
          <cell r="AC41" t="str">
            <v>Anual con Aguinaldo</v>
          </cell>
          <cell r="AD41" t="str">
            <v>Observs.</v>
          </cell>
        </row>
        <row r="42">
          <cell r="A42" t="str">
            <v>Nancy Fabiola Pérez Herrera</v>
          </cell>
          <cell r="B42">
            <v>9902.73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9902.73</v>
          </cell>
          <cell r="H42">
            <v>9902.73</v>
          </cell>
          <cell r="I42">
            <v>9902.73</v>
          </cell>
          <cell r="K42">
            <v>9902.73</v>
          </cell>
          <cell r="M42">
            <v>9902.73</v>
          </cell>
          <cell r="O42">
            <v>9902.73</v>
          </cell>
          <cell r="Q42">
            <v>9902.73</v>
          </cell>
          <cell r="S42">
            <v>9902.73</v>
          </cell>
          <cell r="U42">
            <v>9902.73</v>
          </cell>
          <cell r="W42">
            <v>9902.73</v>
          </cell>
          <cell r="Y42">
            <v>20972.082986301371</v>
          </cell>
          <cell r="AA42">
            <v>11069.35298630137</v>
          </cell>
          <cell r="AC42">
            <v>110096.65298630134</v>
          </cell>
          <cell r="AD42" t="str">
            <v>contratación a 10 meses</v>
          </cell>
          <cell r="AE42">
            <v>5</v>
          </cell>
        </row>
        <row r="43">
          <cell r="A43" t="str">
            <v>Raquel Gutiérrez Sánchez</v>
          </cell>
          <cell r="B43">
            <v>9902.73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9902.73</v>
          </cell>
          <cell r="H43">
            <v>9902.73</v>
          </cell>
          <cell r="I43">
            <v>9902.73</v>
          </cell>
          <cell r="K43">
            <v>9902.73</v>
          </cell>
          <cell r="M43">
            <v>9902.73</v>
          </cell>
          <cell r="O43">
            <v>9902.73</v>
          </cell>
          <cell r="Q43">
            <v>9902.73</v>
          </cell>
          <cell r="S43">
            <v>9902.73</v>
          </cell>
          <cell r="U43">
            <v>9902.73</v>
          </cell>
          <cell r="W43">
            <v>9902.73</v>
          </cell>
          <cell r="Y43">
            <v>20972.082986301371</v>
          </cell>
          <cell r="AA43">
            <v>11069.35298630137</v>
          </cell>
          <cell r="AC43">
            <v>110096.65298630134</v>
          </cell>
          <cell r="AD43" t="str">
            <v>contratación a 10 meses</v>
          </cell>
          <cell r="AE43">
            <v>6</v>
          </cell>
        </row>
        <row r="44">
          <cell r="A44" t="str">
            <v>Adriana Leticia Montaño Salazar</v>
          </cell>
          <cell r="B44">
            <v>5666.41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5666.41</v>
          </cell>
          <cell r="H44">
            <v>5666.41</v>
          </cell>
          <cell r="I44">
            <v>5666.41</v>
          </cell>
          <cell r="K44">
            <v>5666.41</v>
          </cell>
          <cell r="M44">
            <v>5666.41</v>
          </cell>
          <cell r="O44">
            <v>5666.41</v>
          </cell>
          <cell r="Q44">
            <v>5666.41</v>
          </cell>
          <cell r="S44">
            <v>5666.41</v>
          </cell>
          <cell r="U44">
            <v>5666.41</v>
          </cell>
          <cell r="W44">
            <v>5666.41</v>
          </cell>
          <cell r="Y44">
            <v>12000.369671232876</v>
          </cell>
          <cell r="AA44">
            <v>6333.9596712328766</v>
          </cell>
          <cell r="AC44">
            <v>62998.059671232877</v>
          </cell>
          <cell r="AD44" t="str">
            <v>contratación a 10 meses</v>
          </cell>
        </row>
        <row r="45">
          <cell r="A45" t="str">
            <v>Carmen Ramírez Martínez</v>
          </cell>
          <cell r="B45">
            <v>14067.51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14067.51</v>
          </cell>
          <cell r="H45">
            <v>14067.51</v>
          </cell>
          <cell r="I45">
            <v>14067.51</v>
          </cell>
          <cell r="K45">
            <v>14067.51</v>
          </cell>
          <cell r="M45">
            <v>14067.51</v>
          </cell>
          <cell r="O45">
            <v>14067.51</v>
          </cell>
          <cell r="Q45">
            <v>14067.51</v>
          </cell>
          <cell r="S45">
            <v>14067.51</v>
          </cell>
          <cell r="U45">
            <v>14067.51</v>
          </cell>
          <cell r="W45">
            <v>14067.51</v>
          </cell>
          <cell r="Y45">
            <v>29792.288301369863</v>
          </cell>
          <cell r="AA45">
            <v>15724.778301369863</v>
          </cell>
          <cell r="AC45">
            <v>156399.87830136984</v>
          </cell>
          <cell r="AD45" t="str">
            <v>contratación a 10 meses</v>
          </cell>
          <cell r="AE45">
            <v>9</v>
          </cell>
        </row>
        <row r="46">
          <cell r="A46" t="str">
            <v>Adriana Palacios Valadez</v>
          </cell>
          <cell r="B46">
            <v>14942.66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14942.66</v>
          </cell>
          <cell r="H46">
            <v>14942.66</v>
          </cell>
          <cell r="I46">
            <v>14942.66</v>
          </cell>
          <cell r="K46">
            <v>14942.66</v>
          </cell>
          <cell r="M46">
            <v>14942.66</v>
          </cell>
          <cell r="O46">
            <v>14942.66</v>
          </cell>
          <cell r="Q46">
            <v>14942.66</v>
          </cell>
          <cell r="S46">
            <v>14942.66</v>
          </cell>
          <cell r="U46">
            <v>14942.66</v>
          </cell>
          <cell r="W46">
            <v>14942.66</v>
          </cell>
          <cell r="Y46">
            <v>31645.688164383559</v>
          </cell>
          <cell r="AA46">
            <v>16703.028164383559</v>
          </cell>
          <cell r="AC46">
            <v>166129.62816438355</v>
          </cell>
          <cell r="AD46" t="str">
            <v>contratación a 10 meses</v>
          </cell>
          <cell r="AE46">
            <v>13</v>
          </cell>
        </row>
        <row r="47">
          <cell r="A47" t="str">
            <v>Jorge Eduardo García Robles</v>
          </cell>
          <cell r="B47">
            <v>9902.73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9902.73</v>
          </cell>
          <cell r="H47">
            <v>9902.73</v>
          </cell>
          <cell r="I47">
            <v>9902.73</v>
          </cell>
          <cell r="K47">
            <v>9902.73</v>
          </cell>
          <cell r="M47">
            <v>9902.73</v>
          </cell>
          <cell r="O47">
            <v>9902.73</v>
          </cell>
          <cell r="Q47">
            <v>9902.73</v>
          </cell>
          <cell r="S47">
            <v>9902.73</v>
          </cell>
          <cell r="U47">
            <v>9902.73</v>
          </cell>
          <cell r="W47">
            <v>9902.73</v>
          </cell>
          <cell r="Y47">
            <v>20972.082986301371</v>
          </cell>
          <cell r="AA47">
            <v>11069.35298630137</v>
          </cell>
          <cell r="AC47">
            <v>110096.65298630134</v>
          </cell>
          <cell r="AD47" t="str">
            <v>contratación a 10 meses</v>
          </cell>
          <cell r="AE47">
            <v>14</v>
          </cell>
        </row>
        <row r="48">
          <cell r="A48" t="str">
            <v>Total</v>
          </cell>
          <cell r="B48">
            <v>64384.76999999999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64384.76999999999</v>
          </cell>
          <cell r="H48">
            <v>64384.76999999999</v>
          </cell>
          <cell r="I48">
            <v>64384.76999999999</v>
          </cell>
          <cell r="K48">
            <v>64384.76999999999</v>
          </cell>
          <cell r="M48">
            <v>64384.76999999999</v>
          </cell>
          <cell r="O48">
            <v>64384.76999999999</v>
          </cell>
          <cell r="Q48">
            <v>64384.76999999999</v>
          </cell>
          <cell r="S48">
            <v>64384.76999999999</v>
          </cell>
          <cell r="U48">
            <v>64384.76999999999</v>
          </cell>
          <cell r="W48">
            <v>64384.76999999999</v>
          </cell>
          <cell r="Y48">
            <v>136354.5950958904</v>
          </cell>
          <cell r="AA48">
            <v>71969.82509589041</v>
          </cell>
          <cell r="AC48">
            <v>715817.52509589051</v>
          </cell>
        </row>
        <row r="51">
          <cell r="A51" t="str">
            <v>Nombre</v>
          </cell>
          <cell r="B51" t="str">
            <v>Salario Bruto Mensual</v>
          </cell>
          <cell r="C51" t="str">
            <v>Enero</v>
          </cell>
          <cell r="D51" t="str">
            <v>Enero Ejercido</v>
          </cell>
          <cell r="E51" t="str">
            <v>Febrero</v>
          </cell>
          <cell r="F51" t="str">
            <v>Febrero Ejercido</v>
          </cell>
          <cell r="G51" t="str">
            <v>Marzo</v>
          </cell>
          <cell r="H51" t="str">
            <v>Marzo Ejercido</v>
          </cell>
          <cell r="I51" t="str">
            <v>Abril</v>
          </cell>
          <cell r="J51" t="str">
            <v>Abril   Ejercido</v>
          </cell>
          <cell r="K51" t="str">
            <v>Mayo</v>
          </cell>
          <cell r="L51" t="str">
            <v>Mayo   Ejercido</v>
          </cell>
          <cell r="M51" t="str">
            <v>Junio</v>
          </cell>
          <cell r="N51" t="str">
            <v>Junio  Ejercido</v>
          </cell>
          <cell r="O51" t="str">
            <v>Julio</v>
          </cell>
          <cell r="P51" t="str">
            <v>Julio    Ejercido</v>
          </cell>
          <cell r="Q51" t="str">
            <v>Agosto</v>
          </cell>
          <cell r="R51" t="str">
            <v>Agosto Ejercido</v>
          </cell>
          <cell r="S51" t="str">
            <v>Septiembre</v>
          </cell>
          <cell r="T51" t="str">
            <v>Septiembre Ejercido</v>
          </cell>
          <cell r="U51" t="str">
            <v>Octubre</v>
          </cell>
          <cell r="V51" t="str">
            <v>Octubre Ejercido</v>
          </cell>
          <cell r="W51" t="str">
            <v>Noviembre</v>
          </cell>
          <cell r="X51" t="str">
            <v>Noviembre Ejercido</v>
          </cell>
          <cell r="Y51" t="str">
            <v>Diciembre</v>
          </cell>
          <cell r="Z51" t="str">
            <v>Diciembre Ejercido</v>
          </cell>
          <cell r="AA51" t="str">
            <v>Aguinaldo</v>
          </cell>
          <cell r="AB51" t="str">
            <v>Aguinaldo Ejercido</v>
          </cell>
          <cell r="AC51" t="str">
            <v>Anual con Aguinaldo</v>
          </cell>
          <cell r="AD51" t="str">
            <v>Observs.</v>
          </cell>
        </row>
        <row r="52">
          <cell r="A52" t="str">
            <v>Mario Martínez Silva</v>
          </cell>
          <cell r="B52">
            <v>28281.37</v>
          </cell>
          <cell r="C52">
            <v>28281.37</v>
          </cell>
          <cell r="E52">
            <v>28281.37</v>
          </cell>
          <cell r="G52">
            <v>28281.37</v>
          </cell>
          <cell r="I52">
            <v>28281.37</v>
          </cell>
          <cell r="K52">
            <v>28281.37</v>
          </cell>
          <cell r="M52">
            <v>28281.37</v>
          </cell>
          <cell r="O52">
            <v>28281.37</v>
          </cell>
          <cell r="Q52">
            <v>28281.37</v>
          </cell>
          <cell r="S52">
            <v>28281.37</v>
          </cell>
          <cell r="U52">
            <v>28281.37</v>
          </cell>
          <cell r="W52">
            <v>28281.37</v>
          </cell>
          <cell r="Y52">
            <v>65989.863333333327</v>
          </cell>
          <cell r="AA52">
            <v>37708.493333333332</v>
          </cell>
          <cell r="AC52">
            <v>377084.93333333335</v>
          </cell>
          <cell r="AE52">
            <v>2</v>
          </cell>
        </row>
        <row r="53">
          <cell r="A53" t="str">
            <v>Guillermo Gutierrez Alcantara</v>
          </cell>
          <cell r="B53">
            <v>21761.59</v>
          </cell>
          <cell r="C53">
            <v>21761.59</v>
          </cell>
          <cell r="E53">
            <v>21761.59</v>
          </cell>
          <cell r="G53">
            <v>21761.59</v>
          </cell>
          <cell r="I53">
            <v>21761.59</v>
          </cell>
          <cell r="K53">
            <v>21761.59</v>
          </cell>
          <cell r="M53">
            <v>21761.59</v>
          </cell>
          <cell r="O53">
            <v>21761.59</v>
          </cell>
          <cell r="Q53">
            <v>21761.59</v>
          </cell>
          <cell r="S53">
            <v>21761.59</v>
          </cell>
          <cell r="U53">
            <v>21761.59</v>
          </cell>
          <cell r="W53">
            <v>21761.59</v>
          </cell>
          <cell r="Y53">
            <v>50777.043333333335</v>
          </cell>
          <cell r="AA53">
            <v>29015.453333333335</v>
          </cell>
          <cell r="AC53">
            <v>290154.53333333333</v>
          </cell>
          <cell r="AE53">
            <v>7</v>
          </cell>
        </row>
        <row r="54">
          <cell r="A54" t="str">
            <v>Raul Yelaguín Nicolás González</v>
          </cell>
          <cell r="B54">
            <v>9902.73</v>
          </cell>
          <cell r="C54">
            <v>9902.73</v>
          </cell>
          <cell r="D54">
            <v>9902.73</v>
          </cell>
          <cell r="E54">
            <v>9902.73</v>
          </cell>
          <cell r="F54">
            <v>9902.73</v>
          </cell>
          <cell r="G54">
            <v>9902.73</v>
          </cell>
          <cell r="H54">
            <v>9902.73</v>
          </cell>
          <cell r="I54">
            <v>9902.73</v>
          </cell>
          <cell r="K54">
            <v>9902.73</v>
          </cell>
          <cell r="M54">
            <v>9902.73</v>
          </cell>
          <cell r="O54">
            <v>9902.73</v>
          </cell>
          <cell r="Q54">
            <v>9902.73</v>
          </cell>
          <cell r="S54">
            <v>9902.73</v>
          </cell>
          <cell r="U54">
            <v>9902.73</v>
          </cell>
          <cell r="W54">
            <v>9902.73</v>
          </cell>
          <cell r="Y54">
            <v>23106.37</v>
          </cell>
          <cell r="AA54">
            <v>13203.64</v>
          </cell>
          <cell r="AC54">
            <v>132036.39999999997</v>
          </cell>
          <cell r="AE54">
            <v>11</v>
          </cell>
        </row>
        <row r="55">
          <cell r="A55" t="str">
            <v>Eduardo Meza Candanedo</v>
          </cell>
          <cell r="B55">
            <v>9902.73</v>
          </cell>
          <cell r="C55">
            <v>9902.73</v>
          </cell>
          <cell r="D55">
            <v>9902.73</v>
          </cell>
          <cell r="E55">
            <v>9902.73</v>
          </cell>
          <cell r="F55">
            <v>9902.73</v>
          </cell>
          <cell r="G55">
            <v>9902.73</v>
          </cell>
          <cell r="H55">
            <v>9902.73</v>
          </cell>
          <cell r="I55">
            <v>9902.73</v>
          </cell>
          <cell r="K55">
            <v>9902.73</v>
          </cell>
          <cell r="M55">
            <v>9902.73</v>
          </cell>
          <cell r="O55">
            <v>9902.73</v>
          </cell>
          <cell r="Q55">
            <v>9902.73</v>
          </cell>
          <cell r="S55">
            <v>9902.73</v>
          </cell>
          <cell r="U55">
            <v>9902.73</v>
          </cell>
          <cell r="W55">
            <v>9902.73</v>
          </cell>
          <cell r="Y55">
            <v>23106.37</v>
          </cell>
          <cell r="AA55">
            <v>13203.64</v>
          </cell>
          <cell r="AC55">
            <v>132036.39999999997</v>
          </cell>
        </row>
        <row r="56">
          <cell r="A56" t="str">
            <v>Subdirector Propuesto</v>
          </cell>
          <cell r="B56">
            <v>28281.37</v>
          </cell>
          <cell r="C56">
            <v>0</v>
          </cell>
          <cell r="D56">
            <v>0</v>
          </cell>
          <cell r="E56">
            <v>0</v>
          </cell>
          <cell r="G56">
            <v>0</v>
          </cell>
          <cell r="I56">
            <v>28281.37</v>
          </cell>
          <cell r="K56">
            <v>28281.37</v>
          </cell>
          <cell r="M56">
            <v>28281.37</v>
          </cell>
          <cell r="O56">
            <v>28281.37</v>
          </cell>
          <cell r="Q56">
            <v>28281.37</v>
          </cell>
          <cell r="S56">
            <v>28281.37</v>
          </cell>
          <cell r="U56">
            <v>28281.37</v>
          </cell>
          <cell r="W56">
            <v>28281.37</v>
          </cell>
          <cell r="Y56">
            <v>56691.878675799089</v>
          </cell>
          <cell r="AA56">
            <v>28410.508675799087</v>
          </cell>
          <cell r="AC56">
            <v>282942.83867579908</v>
          </cell>
          <cell r="AD56" t="str">
            <v>contratación a 9 meses</v>
          </cell>
        </row>
        <row r="57">
          <cell r="A57" t="str">
            <v>Subdirector Propuesto</v>
          </cell>
          <cell r="B57">
            <v>28281.37</v>
          </cell>
          <cell r="C57">
            <v>0</v>
          </cell>
          <cell r="D57">
            <v>0</v>
          </cell>
          <cell r="E57">
            <v>0</v>
          </cell>
          <cell r="G57">
            <v>0</v>
          </cell>
          <cell r="I57">
            <v>28281.37</v>
          </cell>
          <cell r="K57">
            <v>28281.37</v>
          </cell>
          <cell r="M57">
            <v>28281.37</v>
          </cell>
          <cell r="O57">
            <v>28281.37</v>
          </cell>
          <cell r="Q57">
            <v>28281.37</v>
          </cell>
          <cell r="S57">
            <v>28281.37</v>
          </cell>
          <cell r="U57">
            <v>28281.37</v>
          </cell>
          <cell r="W57">
            <v>28281.37</v>
          </cell>
          <cell r="Y57">
            <v>56691.878675799089</v>
          </cell>
          <cell r="AA57">
            <v>28410.508675799087</v>
          </cell>
          <cell r="AC57">
            <v>282942.83867579908</v>
          </cell>
          <cell r="AD57" t="str">
            <v>contratación a 9 meses</v>
          </cell>
        </row>
        <row r="58">
          <cell r="A58" t="str">
            <v>J. U. D. Propuesto (1)</v>
          </cell>
          <cell r="B58">
            <v>16744.84</v>
          </cell>
          <cell r="C58">
            <v>0</v>
          </cell>
          <cell r="D58">
            <v>0</v>
          </cell>
          <cell r="E58">
            <v>0</v>
          </cell>
          <cell r="G58">
            <v>0</v>
          </cell>
          <cell r="I58">
            <v>16744.84</v>
          </cell>
          <cell r="K58">
            <v>16744.84</v>
          </cell>
          <cell r="M58">
            <v>16744.84</v>
          </cell>
          <cell r="O58">
            <v>16744.84</v>
          </cell>
          <cell r="Q58">
            <v>16744.84</v>
          </cell>
          <cell r="S58">
            <v>16744.84</v>
          </cell>
          <cell r="U58">
            <v>16744.84</v>
          </cell>
          <cell r="W58">
            <v>16744.84</v>
          </cell>
          <cell r="Y58">
            <v>33566.140456621004</v>
          </cell>
          <cell r="AA58">
            <v>16821.300456621004</v>
          </cell>
          <cell r="AC58">
            <v>167524.86045662101</v>
          </cell>
          <cell r="AD58" t="str">
            <v>contratación a 9 meses</v>
          </cell>
        </row>
        <row r="59">
          <cell r="A59" t="str">
            <v>J. U. D. Propuesto (2)</v>
          </cell>
          <cell r="B59">
            <v>16744.84</v>
          </cell>
          <cell r="C59">
            <v>0</v>
          </cell>
          <cell r="D59">
            <v>0</v>
          </cell>
          <cell r="E59">
            <v>0</v>
          </cell>
          <cell r="G59">
            <v>0</v>
          </cell>
          <cell r="I59">
            <v>16744.84</v>
          </cell>
          <cell r="K59">
            <v>16744.84</v>
          </cell>
          <cell r="M59">
            <v>16744.84</v>
          </cell>
          <cell r="O59">
            <v>16744.84</v>
          </cell>
          <cell r="Q59">
            <v>16744.84</v>
          </cell>
          <cell r="S59">
            <v>16744.84</v>
          </cell>
          <cell r="U59">
            <v>16744.84</v>
          </cell>
          <cell r="W59">
            <v>16744.84</v>
          </cell>
          <cell r="Y59">
            <v>33566.140456621004</v>
          </cell>
          <cell r="AA59">
            <v>16821.300456621004</v>
          </cell>
          <cell r="AC59">
            <v>167524.86045662101</v>
          </cell>
          <cell r="AD59" t="str">
            <v>contratación a 9 meses</v>
          </cell>
        </row>
        <row r="60">
          <cell r="A60" t="str">
            <v>J. U. D. Propuesto (3)</v>
          </cell>
          <cell r="B60">
            <v>16744.84</v>
          </cell>
          <cell r="C60">
            <v>0</v>
          </cell>
          <cell r="D60">
            <v>0</v>
          </cell>
          <cell r="E60">
            <v>0</v>
          </cell>
          <cell r="G60">
            <v>0</v>
          </cell>
          <cell r="I60">
            <v>16744.84</v>
          </cell>
          <cell r="K60">
            <v>16744.84</v>
          </cell>
          <cell r="M60">
            <v>16744.84</v>
          </cell>
          <cell r="O60">
            <v>16744.84</v>
          </cell>
          <cell r="Q60">
            <v>16744.84</v>
          </cell>
          <cell r="S60">
            <v>16744.84</v>
          </cell>
          <cell r="U60">
            <v>16744.84</v>
          </cell>
          <cell r="W60">
            <v>16744.84</v>
          </cell>
          <cell r="Y60">
            <v>33566.140456621004</v>
          </cell>
          <cell r="AA60">
            <v>16821.300456621004</v>
          </cell>
          <cell r="AC60">
            <v>167524.86045662101</v>
          </cell>
          <cell r="AD60" t="str">
            <v>contratación a 9 meses</v>
          </cell>
          <cell r="AE60">
            <v>12</v>
          </cell>
        </row>
        <row r="61">
          <cell r="A61" t="str">
            <v>Total</v>
          </cell>
          <cell r="B61">
            <v>176645.68</v>
          </cell>
          <cell r="C61">
            <v>69848.42</v>
          </cell>
          <cell r="D61">
            <v>19805.46</v>
          </cell>
          <cell r="E61">
            <v>69848.42</v>
          </cell>
          <cell r="F61">
            <v>19805.46</v>
          </cell>
          <cell r="G61">
            <v>69848.42</v>
          </cell>
          <cell r="H61">
            <v>19805.46</v>
          </cell>
          <cell r="I61">
            <v>176645.68</v>
          </cell>
          <cell r="K61">
            <v>176645.68</v>
          </cell>
          <cell r="M61">
            <v>176645.68</v>
          </cell>
          <cell r="O61">
            <v>176645.68</v>
          </cell>
          <cell r="Q61">
            <v>176645.68</v>
          </cell>
          <cell r="S61">
            <v>176645.68</v>
          </cell>
          <cell r="U61">
            <v>176645.68</v>
          </cell>
          <cell r="W61">
            <v>176645.68</v>
          </cell>
          <cell r="Y61">
            <v>377061.82538812788</v>
          </cell>
          <cell r="AA61">
            <v>200416.14538812789</v>
          </cell>
          <cell r="AC61">
            <v>1999772.5253881277</v>
          </cell>
        </row>
        <row r="65">
          <cell r="A65" t="str">
            <v>Nombre</v>
          </cell>
          <cell r="B65" t="str">
            <v>Salario Bruto Mensual</v>
          </cell>
          <cell r="C65" t="str">
            <v>Enero</v>
          </cell>
          <cell r="D65" t="str">
            <v>Enero Ejercido</v>
          </cell>
          <cell r="E65" t="str">
            <v>Febrero</v>
          </cell>
          <cell r="F65" t="str">
            <v>Febrero Ejercido</v>
          </cell>
          <cell r="G65" t="str">
            <v>Marzo</v>
          </cell>
          <cell r="H65" t="str">
            <v>Marzo Ejercido</v>
          </cell>
          <cell r="I65" t="str">
            <v>Abril</v>
          </cell>
          <cell r="J65" t="str">
            <v>Abril   Ejercido</v>
          </cell>
          <cell r="K65" t="str">
            <v>Mayo</v>
          </cell>
          <cell r="L65" t="str">
            <v>Mayo   Ejercido</v>
          </cell>
          <cell r="M65" t="str">
            <v>Junio</v>
          </cell>
          <cell r="N65" t="str">
            <v>Junio  Ejercido</v>
          </cell>
          <cell r="O65" t="str">
            <v>Julio</v>
          </cell>
          <cell r="P65" t="str">
            <v>Julio    Ejercido</v>
          </cell>
          <cell r="Q65" t="str">
            <v>Agosto</v>
          </cell>
          <cell r="R65" t="str">
            <v>Agosto Ejercido</v>
          </cell>
          <cell r="S65" t="str">
            <v>Septiembre</v>
          </cell>
          <cell r="T65" t="str">
            <v>Septiembre Ejercido</v>
          </cell>
          <cell r="U65" t="str">
            <v>Octubre</v>
          </cell>
          <cell r="V65" t="str">
            <v>Octubre Ejercido</v>
          </cell>
          <cell r="W65" t="str">
            <v>Noviembre</v>
          </cell>
          <cell r="X65" t="str">
            <v>Noviembre Ejercido</v>
          </cell>
          <cell r="Y65" t="str">
            <v>Diciembre</v>
          </cell>
          <cell r="Z65" t="str">
            <v>Diciembre Ejercido</v>
          </cell>
          <cell r="AA65" t="str">
            <v>Aguinaldo</v>
          </cell>
          <cell r="AB65" t="str">
            <v>Aguinaldo Ejercido</v>
          </cell>
          <cell r="AC65" t="str">
            <v>Anual con Aguinaldo</v>
          </cell>
          <cell r="AD65" t="str">
            <v>Observs.</v>
          </cell>
        </row>
        <row r="66">
          <cell r="A66" t="str">
            <v>Arturo Ramírez Escorcia</v>
          </cell>
          <cell r="B66">
            <v>28281.37</v>
          </cell>
          <cell r="C66">
            <v>28281.37</v>
          </cell>
          <cell r="E66">
            <v>28281.37</v>
          </cell>
          <cell r="G66">
            <v>28281.37</v>
          </cell>
          <cell r="I66">
            <v>28281.37</v>
          </cell>
          <cell r="K66">
            <v>28281.37</v>
          </cell>
          <cell r="M66">
            <v>28281.37</v>
          </cell>
          <cell r="O66">
            <v>28281.37</v>
          </cell>
          <cell r="Q66">
            <v>28281.37</v>
          </cell>
          <cell r="S66">
            <v>28281.37</v>
          </cell>
          <cell r="U66">
            <v>28281.37</v>
          </cell>
          <cell r="W66">
            <v>28281.37</v>
          </cell>
          <cell r="Y66">
            <v>65989.863333333327</v>
          </cell>
          <cell r="AA66">
            <v>37708.493333333332</v>
          </cell>
          <cell r="AC66">
            <v>377084.93333333335</v>
          </cell>
          <cell r="AE66">
            <v>2</v>
          </cell>
        </row>
        <row r="67">
          <cell r="A67" t="str">
            <v>Luis Felipe García Morales</v>
          </cell>
          <cell r="B67">
            <v>14067.51</v>
          </cell>
          <cell r="C67">
            <v>14067.51</v>
          </cell>
          <cell r="D67">
            <v>14067.51</v>
          </cell>
          <cell r="E67">
            <v>14067.51</v>
          </cell>
          <cell r="F67">
            <v>14067.51</v>
          </cell>
          <cell r="G67">
            <v>14067.51</v>
          </cell>
          <cell r="H67">
            <v>14067.51</v>
          </cell>
          <cell r="I67">
            <v>0</v>
          </cell>
          <cell r="K67">
            <v>0</v>
          </cell>
          <cell r="M67">
            <v>0</v>
          </cell>
          <cell r="O67">
            <v>0</v>
          </cell>
          <cell r="Q67">
            <v>0</v>
          </cell>
          <cell r="S67">
            <v>0</v>
          </cell>
          <cell r="U67">
            <v>0</v>
          </cell>
          <cell r="W67">
            <v>0</v>
          </cell>
          <cell r="Y67">
            <v>4624.9347945205482</v>
          </cell>
          <cell r="AA67">
            <v>4624.9347945205482</v>
          </cell>
          <cell r="AC67">
            <v>46827.464794520551</v>
          </cell>
          <cell r="AD67" t="str">
            <v>Baja 3 meses</v>
          </cell>
        </row>
        <row r="68">
          <cell r="A68" t="str">
            <v>Vacante Subdir. De Evaluación (1)</v>
          </cell>
          <cell r="B68">
            <v>16744.84</v>
          </cell>
          <cell r="C68">
            <v>0</v>
          </cell>
          <cell r="D68">
            <v>0</v>
          </cell>
          <cell r="E68">
            <v>0</v>
          </cell>
          <cell r="G68">
            <v>0</v>
          </cell>
          <cell r="I68">
            <v>16744.84</v>
          </cell>
          <cell r="K68">
            <v>16744.84</v>
          </cell>
          <cell r="M68">
            <v>16744.84</v>
          </cell>
          <cell r="O68">
            <v>16744.84</v>
          </cell>
          <cell r="Q68">
            <v>16744.84</v>
          </cell>
          <cell r="S68">
            <v>16744.84</v>
          </cell>
          <cell r="U68">
            <v>16744.84</v>
          </cell>
          <cell r="W68">
            <v>16744.84</v>
          </cell>
          <cell r="Y68">
            <v>33566.140456621004</v>
          </cell>
          <cell r="AA68">
            <v>16821.300456621004</v>
          </cell>
          <cell r="AC68">
            <v>167524.86045662101</v>
          </cell>
          <cell r="AD68" t="str">
            <v>contratación a 9 meses</v>
          </cell>
          <cell r="AE68">
            <v>3</v>
          </cell>
        </row>
        <row r="69">
          <cell r="A69" t="str">
            <v>Vacante Subdir. De Evaluación (2)</v>
          </cell>
          <cell r="B69">
            <v>9902.73</v>
          </cell>
          <cell r="C69">
            <v>0</v>
          </cell>
          <cell r="D69">
            <v>0</v>
          </cell>
          <cell r="E69">
            <v>0</v>
          </cell>
          <cell r="G69">
            <v>0</v>
          </cell>
          <cell r="I69">
            <v>9902.73</v>
          </cell>
          <cell r="K69">
            <v>9902.73</v>
          </cell>
          <cell r="M69">
            <v>9902.73</v>
          </cell>
          <cell r="O69">
            <v>9902.73</v>
          </cell>
          <cell r="Q69">
            <v>9902.73</v>
          </cell>
          <cell r="S69">
            <v>9902.73</v>
          </cell>
          <cell r="U69">
            <v>9902.73</v>
          </cell>
          <cell r="W69">
            <v>9902.73</v>
          </cell>
          <cell r="Y69">
            <v>19850.677945205476</v>
          </cell>
          <cell r="AA69">
            <v>9947.9479452054784</v>
          </cell>
          <cell r="AC69">
            <v>99072.517945205458</v>
          </cell>
          <cell r="AD69" t="str">
            <v>contratación a 9 meses</v>
          </cell>
          <cell r="AE69">
            <v>4</v>
          </cell>
        </row>
        <row r="70">
          <cell r="A70" t="str">
            <v>Fabiola  Piña Flores</v>
          </cell>
          <cell r="B70">
            <v>7351.3</v>
          </cell>
          <cell r="C70">
            <v>0</v>
          </cell>
          <cell r="D70">
            <v>0</v>
          </cell>
          <cell r="E70">
            <v>7351.3</v>
          </cell>
          <cell r="F70">
            <v>7351.63</v>
          </cell>
          <cell r="G70">
            <v>7351.3</v>
          </cell>
          <cell r="H70">
            <v>7351.63</v>
          </cell>
          <cell r="I70">
            <v>7351.3</v>
          </cell>
          <cell r="K70">
            <v>7351.3</v>
          </cell>
          <cell r="M70">
            <v>7351.3</v>
          </cell>
          <cell r="O70">
            <v>7351.3</v>
          </cell>
          <cell r="Q70">
            <v>7351.3</v>
          </cell>
          <cell r="S70">
            <v>7351.3</v>
          </cell>
          <cell r="U70">
            <v>7351.3</v>
          </cell>
          <cell r="W70">
            <v>7351.3</v>
          </cell>
          <cell r="Y70">
            <v>16320.557351598174</v>
          </cell>
          <cell r="AA70">
            <v>8969.257351598173</v>
          </cell>
          <cell r="AC70">
            <v>89833.557351598196</v>
          </cell>
          <cell r="AD70" t="str">
            <v>contratación a 11 meses</v>
          </cell>
          <cell r="AE70">
            <v>5</v>
          </cell>
        </row>
        <row r="71">
          <cell r="A71" t="str">
            <v>Rosa Isela Granados Gómez</v>
          </cell>
          <cell r="B71">
            <v>5666.41</v>
          </cell>
          <cell r="C71">
            <v>0</v>
          </cell>
          <cell r="D71">
            <v>0</v>
          </cell>
          <cell r="E71">
            <v>5666.41</v>
          </cell>
          <cell r="F71">
            <v>5666.41</v>
          </cell>
          <cell r="G71">
            <v>5666.41</v>
          </cell>
          <cell r="H71">
            <v>5666.41</v>
          </cell>
          <cell r="I71">
            <v>5666.41</v>
          </cell>
          <cell r="K71">
            <v>5666.41</v>
          </cell>
          <cell r="M71">
            <v>5666.41</v>
          </cell>
          <cell r="O71">
            <v>5666.41</v>
          </cell>
          <cell r="Q71">
            <v>5666.41</v>
          </cell>
          <cell r="S71">
            <v>5666.41</v>
          </cell>
          <cell r="U71">
            <v>5666.41</v>
          </cell>
          <cell r="W71">
            <v>5666.41</v>
          </cell>
          <cell r="Y71">
            <v>12579.947680365298</v>
          </cell>
          <cell r="AA71">
            <v>6913.5376803652971</v>
          </cell>
          <cell r="AC71">
            <v>69244.0476803653</v>
          </cell>
          <cell r="AD71" t="str">
            <v>contratación a 11 meses</v>
          </cell>
          <cell r="AE71">
            <v>8</v>
          </cell>
        </row>
        <row r="72">
          <cell r="A72" t="str">
            <v>Total</v>
          </cell>
          <cell r="B72">
            <v>82014.16</v>
          </cell>
          <cell r="C72">
            <v>42348.88</v>
          </cell>
          <cell r="D72">
            <v>14067.51</v>
          </cell>
          <cell r="E72">
            <v>55366.59</v>
          </cell>
          <cell r="F72">
            <v>27085.55</v>
          </cell>
          <cell r="G72">
            <v>55366.59</v>
          </cell>
          <cell r="H72">
            <v>27085.55</v>
          </cell>
          <cell r="I72">
            <v>67946.650000000009</v>
          </cell>
          <cell r="K72">
            <v>67946.650000000009</v>
          </cell>
          <cell r="M72">
            <v>67946.650000000009</v>
          </cell>
          <cell r="O72">
            <v>67946.650000000009</v>
          </cell>
          <cell r="Q72">
            <v>67946.650000000009</v>
          </cell>
          <cell r="S72">
            <v>67946.650000000009</v>
          </cell>
          <cell r="U72">
            <v>67946.650000000009</v>
          </cell>
          <cell r="W72">
            <v>67946.650000000009</v>
          </cell>
          <cell r="Y72">
            <v>152932.12156164381</v>
          </cell>
          <cell r="AA72">
            <v>84985.471561643833</v>
          </cell>
          <cell r="AC72">
            <v>849587.38156164391</v>
          </cell>
        </row>
        <row r="75">
          <cell r="A75" t="str">
            <v>Dirección</v>
          </cell>
          <cell r="B75" t="str">
            <v>Salario Bruto Mensual</v>
          </cell>
          <cell r="C75" t="str">
            <v>Enero</v>
          </cell>
          <cell r="D75" t="str">
            <v>Enero Ejercido</v>
          </cell>
          <cell r="E75" t="str">
            <v>Febrero</v>
          </cell>
          <cell r="F75" t="str">
            <v>Febrero Ejercido</v>
          </cell>
          <cell r="G75" t="str">
            <v>Marzo</v>
          </cell>
          <cell r="H75" t="str">
            <v>Marzo Ejercido</v>
          </cell>
          <cell r="I75" t="str">
            <v>Abril</v>
          </cell>
          <cell r="J75" t="str">
            <v>Abril   Ejercido</v>
          </cell>
          <cell r="K75" t="str">
            <v>Mayo</v>
          </cell>
          <cell r="L75" t="str">
            <v>Mayo   Ejercido</v>
          </cell>
          <cell r="M75" t="str">
            <v>Junio</v>
          </cell>
          <cell r="N75" t="str">
            <v>Junio  Ejercido</v>
          </cell>
          <cell r="O75" t="str">
            <v>Julio</v>
          </cell>
          <cell r="P75" t="str">
            <v>Julio    Ejercido</v>
          </cell>
          <cell r="Q75" t="str">
            <v>Agosto</v>
          </cell>
          <cell r="R75" t="str">
            <v>Agosto Ejercido</v>
          </cell>
          <cell r="S75" t="str">
            <v>Septiembre</v>
          </cell>
          <cell r="T75" t="str">
            <v>Septiembre Ejercido</v>
          </cell>
          <cell r="U75" t="str">
            <v>Octubre</v>
          </cell>
          <cell r="V75" t="str">
            <v>Octubre Ejercido</v>
          </cell>
          <cell r="W75" t="str">
            <v>Noviembre</v>
          </cell>
          <cell r="X75" t="str">
            <v>Noviembre Ejercido</v>
          </cell>
          <cell r="Y75" t="str">
            <v>Diciembre</v>
          </cell>
          <cell r="Z75" t="str">
            <v>Diciembre Ejercido</v>
          </cell>
          <cell r="AA75" t="str">
            <v>Aguinaldo</v>
          </cell>
          <cell r="AB75" t="str">
            <v>Aguinaldo Ejercido</v>
          </cell>
          <cell r="AC75" t="str">
            <v>Anual con Aguinaldo</v>
          </cell>
          <cell r="AD75" t="str">
            <v>Observs.</v>
          </cell>
        </row>
        <row r="76">
          <cell r="A76" t="str">
            <v>Dirección General</v>
          </cell>
          <cell r="B76">
            <v>254388.18999999997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254388.18999999997</v>
          </cell>
          <cell r="H76">
            <v>56358.600000000006</v>
          </cell>
          <cell r="I76">
            <v>254388.18999999997</v>
          </cell>
          <cell r="K76">
            <v>254388.18999999997</v>
          </cell>
          <cell r="M76">
            <v>254388.18999999997</v>
          </cell>
          <cell r="O76">
            <v>254388.18999999997</v>
          </cell>
          <cell r="Q76">
            <v>254388.18999999997</v>
          </cell>
          <cell r="S76">
            <v>254388.18999999997</v>
          </cell>
          <cell r="U76">
            <v>254388.18999999997</v>
          </cell>
          <cell r="W76">
            <v>254388.18999999997</v>
          </cell>
          <cell r="Y76">
            <v>538745.39964383561</v>
          </cell>
          <cell r="AA76">
            <v>284357.20964383561</v>
          </cell>
          <cell r="AC76">
            <v>2828239.1096438356</v>
          </cell>
        </row>
        <row r="77">
          <cell r="A77" t="str">
            <v>Coordinación Administrativa</v>
          </cell>
          <cell r="B77">
            <v>245122.27000000002</v>
          </cell>
          <cell r="C77">
            <v>19089.12</v>
          </cell>
          <cell r="D77">
            <v>0</v>
          </cell>
          <cell r="E77">
            <v>47370.49</v>
          </cell>
          <cell r="F77">
            <v>0</v>
          </cell>
          <cell r="G77">
            <v>158687.88</v>
          </cell>
          <cell r="H77">
            <v>26473.279999999999</v>
          </cell>
          <cell r="I77">
            <v>158687.88</v>
          </cell>
          <cell r="K77">
            <v>245122.27000000002</v>
          </cell>
          <cell r="M77">
            <v>245122.27000000002</v>
          </cell>
          <cell r="O77">
            <v>245122.27000000002</v>
          </cell>
          <cell r="Q77">
            <v>245122.27000000002</v>
          </cell>
          <cell r="S77">
            <v>245122.27000000002</v>
          </cell>
          <cell r="U77">
            <v>245122.27000000002</v>
          </cell>
          <cell r="W77">
            <v>245122.27000000002</v>
          </cell>
          <cell r="Y77">
            <v>506892.19331506843</v>
          </cell>
          <cell r="AA77">
            <v>261746.31331506849</v>
          </cell>
          <cell r="AC77">
            <v>2606583.4533150685</v>
          </cell>
        </row>
        <row r="78">
          <cell r="A78" t="str">
            <v>Dirección de Políticas para el Sistema de Profesionales de la Educación</v>
          </cell>
          <cell r="B78">
            <v>64384.76999999999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64384.76999999999</v>
          </cell>
          <cell r="H78">
            <v>64384.76999999999</v>
          </cell>
          <cell r="I78">
            <v>64384.76999999999</v>
          </cell>
          <cell r="K78">
            <v>64384.76999999999</v>
          </cell>
          <cell r="M78">
            <v>64384.76999999999</v>
          </cell>
          <cell r="O78">
            <v>64384.76999999999</v>
          </cell>
          <cell r="Q78">
            <v>64384.76999999999</v>
          </cell>
          <cell r="S78">
            <v>64384.76999999999</v>
          </cell>
          <cell r="U78">
            <v>64384.76999999999</v>
          </cell>
          <cell r="W78">
            <v>64384.76999999999</v>
          </cell>
          <cell r="Y78">
            <v>136354.5950958904</v>
          </cell>
          <cell r="AA78">
            <v>71969.82509589041</v>
          </cell>
          <cell r="AC78">
            <v>715817.52509589051</v>
          </cell>
        </row>
        <row r="79">
          <cell r="A79" t="str">
            <v>Dirección de Desarrollo Institucional</v>
          </cell>
          <cell r="B79">
            <v>176645.68</v>
          </cell>
          <cell r="C79">
            <v>69848.42</v>
          </cell>
          <cell r="D79">
            <v>19805.46</v>
          </cell>
          <cell r="E79">
            <v>69848.42</v>
          </cell>
          <cell r="F79">
            <v>19805.46</v>
          </cell>
          <cell r="G79">
            <v>69848.42</v>
          </cell>
          <cell r="H79">
            <v>19805.46</v>
          </cell>
          <cell r="I79">
            <v>176645.68</v>
          </cell>
          <cell r="K79">
            <v>176645.68</v>
          </cell>
          <cell r="M79">
            <v>176645.68</v>
          </cell>
          <cell r="O79">
            <v>176645.68</v>
          </cell>
          <cell r="Q79">
            <v>176645.68</v>
          </cell>
          <cell r="S79">
            <v>176645.68</v>
          </cell>
          <cell r="U79">
            <v>176645.68</v>
          </cell>
          <cell r="W79">
            <v>176645.68</v>
          </cell>
          <cell r="Y79">
            <v>377061.82538812788</v>
          </cell>
          <cell r="AA79">
            <v>200416.14538812789</v>
          </cell>
          <cell r="AC79">
            <v>1999772.5253881277</v>
          </cell>
        </row>
        <row r="80">
          <cell r="A80" t="str">
            <v>Subdirecciónes de Evaluación</v>
          </cell>
          <cell r="B80">
            <v>82014.16</v>
          </cell>
          <cell r="C80">
            <v>42348.88</v>
          </cell>
          <cell r="D80">
            <v>14067.51</v>
          </cell>
          <cell r="E80">
            <v>55366.59</v>
          </cell>
          <cell r="F80">
            <v>27085.55</v>
          </cell>
          <cell r="G80">
            <v>55366.59</v>
          </cell>
          <cell r="H80">
            <v>27085.55</v>
          </cell>
          <cell r="I80">
            <v>67946.650000000009</v>
          </cell>
          <cell r="K80">
            <v>67946.650000000009</v>
          </cell>
          <cell r="M80">
            <v>67946.650000000009</v>
          </cell>
          <cell r="O80">
            <v>67946.650000000009</v>
          </cell>
          <cell r="Q80">
            <v>67946.650000000009</v>
          </cell>
          <cell r="S80">
            <v>67946.650000000009</v>
          </cell>
          <cell r="U80">
            <v>67946.650000000009</v>
          </cell>
          <cell r="W80">
            <v>67946.650000000009</v>
          </cell>
          <cell r="Y80">
            <v>152932.12156164381</v>
          </cell>
          <cell r="AA80">
            <v>84985.471561643833</v>
          </cell>
          <cell r="AC80">
            <v>849587.38156164391</v>
          </cell>
        </row>
        <row r="81">
          <cell r="A81" t="str">
            <v>GRAN TOTAL</v>
          </cell>
          <cell r="B81">
            <v>822555.07</v>
          </cell>
          <cell r="C81">
            <v>131286.41999999998</v>
          </cell>
          <cell r="D81">
            <v>33872.97</v>
          </cell>
          <cell r="E81">
            <v>172585.5</v>
          </cell>
          <cell r="F81">
            <v>46891.009999999995</v>
          </cell>
          <cell r="G81">
            <v>602675.85</v>
          </cell>
          <cell r="H81">
            <v>194107.65999999997</v>
          </cell>
          <cell r="I81">
            <v>722053.17</v>
          </cell>
          <cell r="K81">
            <v>808487.55999999994</v>
          </cell>
          <cell r="M81">
            <v>808487.55999999994</v>
          </cell>
          <cell r="O81">
            <v>808487.55999999994</v>
          </cell>
          <cell r="Q81">
            <v>808487.55999999994</v>
          </cell>
          <cell r="S81">
            <v>808487.55999999994</v>
          </cell>
          <cell r="U81">
            <v>808487.55999999994</v>
          </cell>
          <cell r="W81">
            <v>808487.55999999994</v>
          </cell>
          <cell r="Y81">
            <v>1711986.1350045663</v>
          </cell>
          <cell r="AA81">
            <v>903474.96500456624</v>
          </cell>
          <cell r="AC81">
            <v>8999999.9950045645</v>
          </cell>
        </row>
        <row r="82">
          <cell r="AA82" t="str">
            <v>Monto autorizado</v>
          </cell>
          <cell r="AC82">
            <v>9000000</v>
          </cell>
        </row>
        <row r="83">
          <cell r="W83">
            <v>9274871.6350045651</v>
          </cell>
          <cell r="AA83" t="str">
            <v>Faltante</v>
          </cell>
          <cell r="AC83">
            <v>4.9954354763031006E-3</v>
          </cell>
        </row>
      </sheetData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R1"/>
      <sheetName val="UR2"/>
      <sheetName val="UR3"/>
      <sheetName val="UR4"/>
      <sheetName val="UR5"/>
      <sheetName val="Resumen"/>
      <sheetName val="Resumen Deudores CH 162"/>
    </sheetNames>
    <sheetDataSet>
      <sheetData sheetId="0"/>
      <sheetData sheetId="1"/>
      <sheetData sheetId="2"/>
      <sheetData sheetId="3"/>
      <sheetData sheetId="4">
        <row r="3">
          <cell r="G3" t="str">
            <v>UNIDAD DE REGISTRO 5 A CARGO DEL MTO. JOSÉ FERNANDO GONZÁLEZ SÁNCHEZ.</v>
          </cell>
        </row>
        <row r="5">
          <cell r="I5" t="str">
            <v>VÍATICOS NACIONALES</v>
          </cell>
        </row>
        <row r="9">
          <cell r="B9" t="str">
            <v>NÚMERO DE CHEQUE</v>
          </cell>
          <cell r="C9" t="str">
            <v>FECHA OFICIO</v>
          </cell>
          <cell r="D9" t="str">
            <v>NUMERO DE OFICIO</v>
          </cell>
          <cell r="E9" t="str">
            <v>BENEFICIARIO</v>
          </cell>
          <cell r="F9" t="str">
            <v>DESTINO</v>
          </cell>
          <cell r="G9" t="str">
            <v xml:space="preserve">PERIODO DE COMISIÓN </v>
          </cell>
          <cell r="H9" t="str">
            <v>TIPO DE TRANSPORTE</v>
          </cell>
          <cell r="I9" t="str">
            <v>VIÁTICO OTORGADO</v>
          </cell>
          <cell r="J9" t="str">
            <v>VIÁTICOS GASTADO 3817</v>
          </cell>
          <cell r="K9" t="str">
            <v xml:space="preserve">PASAJE 3808 </v>
          </cell>
          <cell r="L9" t="str">
            <v>PASAJE 3811</v>
          </cell>
          <cell r="M9" t="str">
            <v>GASOLINA 2603</v>
          </cell>
          <cell r="N9" t="str">
            <v>CASETA  3407</v>
          </cell>
          <cell r="O9" t="str">
            <v>DEVOLUCIÓN DE VIÁTICOS</v>
          </cell>
          <cell r="P9" t="str">
            <v>DEVOLUCIÓN DE VIÁTICOS PENDIENTE</v>
          </cell>
          <cell r="Q9" t="str">
            <v>VIÁTICOS PENDIENTES DE ACLARAR</v>
          </cell>
          <cell r="R9" t="str">
            <v>TOTAL</v>
          </cell>
          <cell r="S9" t="str">
            <v>NUMERO DE DOCORECO</v>
          </cell>
          <cell r="U9" t="str">
            <v>RECUPERACIÓN POR PRRESUPUESTO</v>
          </cell>
        </row>
        <row r="10">
          <cell r="S10" t="str">
            <v>SI</v>
          </cell>
          <cell r="T10" t="str">
            <v>NO</v>
          </cell>
          <cell r="U10" t="str">
            <v>HonorariosPend/Tram.</v>
          </cell>
          <cell r="V10" t="str">
            <v>Honorarios en Tramite.</v>
          </cell>
          <cell r="W10" t="str">
            <v>Estructura Pend/Tram.</v>
          </cell>
          <cell r="X10" t="str">
            <v>Estruc. Tramite.</v>
          </cell>
          <cell r="Y10" t="str">
            <v>Falta Rec.</v>
          </cell>
          <cell r="Z10" t="str">
            <v>Recuperado</v>
          </cell>
        </row>
        <row r="11">
          <cell r="A11" t="str">
            <v>0147</v>
          </cell>
          <cell r="B11" t="str">
            <v>0147</v>
          </cell>
          <cell r="E11" t="str">
            <v>ARTURO  RAMIREZ ESCORCIA</v>
          </cell>
          <cell r="F11" t="str">
            <v>MEX-SALW-MEX</v>
          </cell>
          <cell r="G11" t="str">
            <v>15 AL 16 DE JUNIO</v>
          </cell>
          <cell r="H11" t="str">
            <v>AEREO</v>
          </cell>
          <cell r="I11">
            <v>900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Q11">
            <v>900</v>
          </cell>
          <cell r="R11">
            <v>0</v>
          </cell>
          <cell r="S11">
            <v>0</v>
          </cell>
          <cell r="T11">
            <v>0</v>
          </cell>
        </row>
        <row r="12">
          <cell r="B12" t="str">
            <v>0160</v>
          </cell>
          <cell r="C12">
            <v>38884</v>
          </cell>
          <cell r="D12" t="str">
            <v>NIF/17/06</v>
          </cell>
          <cell r="E12" t="str">
            <v>RAFAEL CHAVEZ MONDRAGON</v>
          </cell>
          <cell r="F12" t="str">
            <v>MEX-PUE-MEX</v>
          </cell>
          <cell r="G12" t="str">
            <v>21 DE JUN</v>
          </cell>
          <cell r="H12" t="str">
            <v>TERRESTRE</v>
          </cell>
          <cell r="I12">
            <v>186.01</v>
          </cell>
          <cell r="J12">
            <v>186.01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R12">
            <v>303.01</v>
          </cell>
          <cell r="S12">
            <v>237</v>
          </cell>
          <cell r="T12">
            <v>238</v>
          </cell>
          <cell r="X12">
            <v>303.01</v>
          </cell>
          <cell r="Y12">
            <v>303.01</v>
          </cell>
        </row>
        <row r="13">
          <cell r="B13" t="str">
            <v>0161</v>
          </cell>
          <cell r="C13">
            <v>38884</v>
          </cell>
          <cell r="D13" t="str">
            <v>NIF/17/06</v>
          </cell>
          <cell r="E13" t="str">
            <v>RAFAEL CHAVEZ MONDRAGON</v>
          </cell>
          <cell r="F13" t="str">
            <v>MEX-SLP-MEX</v>
          </cell>
          <cell r="G13" t="str">
            <v>19 AL 20 DE JUN</v>
          </cell>
          <cell r="H13" t="str">
            <v>TERRESTRE</v>
          </cell>
          <cell r="I13">
            <v>870</v>
          </cell>
          <cell r="J13">
            <v>870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R13">
            <v>870</v>
          </cell>
          <cell r="S13">
            <v>234</v>
          </cell>
          <cell r="T13">
            <v>236</v>
          </cell>
          <cell r="X13">
            <v>1600</v>
          </cell>
          <cell r="Y13">
            <v>1600</v>
          </cell>
        </row>
        <row r="14">
          <cell r="I14">
            <v>1956.01</v>
          </cell>
          <cell r="J14">
            <v>1056.01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900</v>
          </cell>
          <cell r="R14">
            <v>1173.01</v>
          </cell>
        </row>
        <row r="16">
          <cell r="F16" t="str">
            <v>Totales</v>
          </cell>
          <cell r="I16">
            <v>1956.01</v>
          </cell>
          <cell r="J16">
            <v>1056.01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900</v>
          </cell>
          <cell r="R16">
            <v>1173.01</v>
          </cell>
          <cell r="U16">
            <v>0</v>
          </cell>
          <cell r="V16">
            <v>0</v>
          </cell>
          <cell r="W16">
            <v>0</v>
          </cell>
          <cell r="X16">
            <v>1903.01</v>
          </cell>
          <cell r="Y16">
            <v>1903.01</v>
          </cell>
          <cell r="Z16">
            <v>0</v>
          </cell>
          <cell r="AA16">
            <v>1903.01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CB62"/>
  <sheetViews>
    <sheetView showGridLines="0" tabSelected="1" view="pageBreakPreview" zoomScale="70" zoomScaleNormal="70" zoomScaleSheetLayoutView="70" workbookViewId="0">
      <pane ySplit="1" topLeftCell="A2" activePane="bottomLeft" state="frozen"/>
      <selection pane="bottomLeft" activeCell="N64" sqref="N64"/>
    </sheetView>
  </sheetViews>
  <sheetFormatPr baseColWidth="10" defaultRowHeight="12.75"/>
  <cols>
    <col min="1" max="1" width="5" style="2" customWidth="1"/>
    <col min="2" max="2" width="32.42578125" style="2" customWidth="1"/>
    <col min="3" max="3" width="8.42578125" style="2" customWidth="1"/>
    <col min="4" max="4" width="40" style="2" customWidth="1"/>
    <col min="5" max="5" width="24" style="2" customWidth="1"/>
    <col min="6" max="6" width="14" style="3" bestFit="1" customWidth="1"/>
    <col min="7" max="7" width="15" style="2" bestFit="1" customWidth="1"/>
    <col min="8" max="8" width="19.85546875" style="2" customWidth="1"/>
    <col min="9" max="10" width="10" style="6" customWidth="1"/>
    <col min="11" max="11" width="12.5703125" style="6" customWidth="1"/>
    <col min="12" max="12" width="11.42578125" style="6" customWidth="1"/>
    <col min="13" max="13" width="15.5703125" style="6" bestFit="1" customWidth="1"/>
    <col min="14" max="14" width="10.140625" style="6" bestFit="1" customWidth="1"/>
    <col min="15" max="15" width="11.42578125" style="6" customWidth="1"/>
    <col min="16" max="42" width="11.42578125" style="2" customWidth="1"/>
    <col min="43" max="43" width="11.42578125" style="17" hidden="1" customWidth="1"/>
    <col min="44" max="44" width="11.42578125" style="2" customWidth="1"/>
    <col min="45" max="16384" width="11.42578125" style="2"/>
  </cols>
  <sheetData>
    <row r="1" spans="1:43" s="1" customFormat="1" ht="15.75" customHeight="1">
      <c r="A1" s="19"/>
      <c r="B1" s="19"/>
      <c r="C1" s="19"/>
      <c r="D1" s="19"/>
      <c r="E1" s="19"/>
      <c r="F1" s="20"/>
      <c r="G1" s="19"/>
      <c r="H1" s="19"/>
      <c r="I1" s="9"/>
      <c r="J1" s="9"/>
      <c r="K1" s="9"/>
      <c r="L1" s="9"/>
      <c r="M1" s="9"/>
      <c r="N1" s="9"/>
      <c r="O1" s="9"/>
      <c r="AQ1" s="16"/>
    </row>
    <row r="2" spans="1:43" s="1" customFormat="1" ht="28.5" customHeight="1">
      <c r="A2" s="90" t="s">
        <v>54</v>
      </c>
      <c r="B2" s="90"/>
      <c r="C2" s="90"/>
      <c r="D2" s="90"/>
      <c r="E2" s="90"/>
      <c r="F2" s="90"/>
      <c r="G2" s="90"/>
      <c r="H2" s="90"/>
      <c r="I2" s="9"/>
      <c r="J2" s="9"/>
      <c r="K2" s="13"/>
      <c r="L2" s="9"/>
      <c r="M2" s="9"/>
      <c r="N2" s="9"/>
      <c r="O2" s="9"/>
      <c r="AQ2" s="16"/>
    </row>
    <row r="3" spans="1:43" s="1" customFormat="1" ht="26.1" customHeight="1">
      <c r="A3" s="89" t="s">
        <v>0</v>
      </c>
      <c r="B3" s="89"/>
      <c r="C3" s="89"/>
      <c r="D3" s="89"/>
      <c r="E3" s="89"/>
      <c r="F3" s="89"/>
      <c r="G3" s="89"/>
      <c r="H3" s="89"/>
      <c r="I3" s="9"/>
      <c r="J3" s="9"/>
      <c r="K3" s="12"/>
      <c r="L3" s="9"/>
      <c r="M3" s="9"/>
      <c r="N3" s="9"/>
      <c r="O3" s="9"/>
      <c r="AQ3" s="16"/>
    </row>
    <row r="4" spans="1:43" s="1" customFormat="1" ht="11.25" customHeight="1">
      <c r="A4" s="21"/>
      <c r="B4" s="19"/>
      <c r="C4" s="19"/>
      <c r="D4" s="19"/>
      <c r="E4" s="19"/>
      <c r="F4" s="20"/>
      <c r="G4" s="19"/>
      <c r="H4" s="19"/>
      <c r="I4" s="9"/>
      <c r="J4" s="9"/>
      <c r="K4" s="9"/>
      <c r="L4" s="9"/>
      <c r="M4" s="9"/>
      <c r="N4" s="9"/>
      <c r="O4" s="9"/>
      <c r="AQ4" s="16"/>
    </row>
    <row r="5" spans="1:43" s="1" customFormat="1" ht="23.25" customHeight="1">
      <c r="A5" s="74"/>
      <c r="B5" s="74" t="s">
        <v>1</v>
      </c>
      <c r="C5" s="88"/>
      <c r="D5" s="88"/>
      <c r="E5" s="88"/>
      <c r="F5" s="23"/>
      <c r="G5" s="23"/>
      <c r="H5" s="23"/>
      <c r="I5" s="9"/>
      <c r="J5" s="9"/>
      <c r="K5" s="9"/>
      <c r="L5" s="9"/>
      <c r="M5" s="9"/>
      <c r="N5" s="9"/>
      <c r="O5" s="9"/>
      <c r="AQ5" s="14" t="s">
        <v>2</v>
      </c>
    </row>
    <row r="6" spans="1:43" s="1" customFormat="1" ht="21.75" customHeight="1">
      <c r="A6" s="74"/>
      <c r="B6" s="74" t="s">
        <v>3</v>
      </c>
      <c r="C6" s="88"/>
      <c r="D6" s="88"/>
      <c r="E6" s="88"/>
      <c r="F6" s="88"/>
      <c r="G6" s="88"/>
      <c r="H6" s="88"/>
      <c r="I6" s="9"/>
      <c r="J6" s="9"/>
      <c r="K6" s="9"/>
      <c r="L6" s="9"/>
      <c r="M6" s="9"/>
      <c r="N6" s="9"/>
      <c r="O6" s="9"/>
      <c r="AQ6" s="14" t="s">
        <v>4</v>
      </c>
    </row>
    <row r="7" spans="1:43" s="1" customFormat="1" ht="12" customHeight="1" thickBot="1">
      <c r="A7" s="24"/>
      <c r="B7" s="24"/>
      <c r="C7" s="25"/>
      <c r="D7" s="26"/>
      <c r="E7" s="26"/>
      <c r="F7" s="25"/>
      <c r="G7" s="25"/>
      <c r="H7" s="25"/>
      <c r="I7" s="9"/>
      <c r="J7" s="10"/>
      <c r="K7" s="9"/>
      <c r="L7" s="9"/>
      <c r="M7" s="9"/>
      <c r="N7" s="9"/>
      <c r="O7" s="9"/>
      <c r="AQ7" s="15"/>
    </row>
    <row r="8" spans="1:43" s="1" customFormat="1" ht="24" customHeight="1" thickBot="1">
      <c r="A8" s="81" t="s">
        <v>5</v>
      </c>
      <c r="B8" s="81"/>
      <c r="C8" s="81"/>
      <c r="D8" s="81"/>
      <c r="E8" s="81"/>
      <c r="F8" s="81"/>
      <c r="G8" s="81"/>
      <c r="H8" s="81"/>
      <c r="I8" s="9"/>
      <c r="J8" s="9"/>
      <c r="K8" s="9"/>
      <c r="L8" s="9"/>
      <c r="M8" s="9"/>
      <c r="N8" s="9"/>
      <c r="O8" s="9"/>
      <c r="AQ8" s="15" t="s">
        <v>6</v>
      </c>
    </row>
    <row r="9" spans="1:43" s="4" customFormat="1" ht="50.25" customHeight="1">
      <c r="A9" s="80" t="s">
        <v>7</v>
      </c>
      <c r="B9" s="80"/>
      <c r="C9" s="94"/>
      <c r="D9" s="95"/>
      <c r="E9" s="95"/>
      <c r="F9" s="95"/>
      <c r="G9" s="95"/>
      <c r="H9" s="96"/>
      <c r="I9" s="11"/>
      <c r="J9" s="11"/>
      <c r="K9" s="11"/>
      <c r="L9" s="11"/>
      <c r="M9" s="11"/>
      <c r="N9" s="11"/>
      <c r="AP9" s="15"/>
    </row>
    <row r="10" spans="1:43" s="5" customFormat="1" ht="33.950000000000003" customHeight="1">
      <c r="A10" s="78" t="s">
        <v>8</v>
      </c>
      <c r="B10" s="78"/>
      <c r="C10" s="78" t="s">
        <v>9</v>
      </c>
      <c r="D10" s="78"/>
      <c r="E10" s="28" t="s">
        <v>10</v>
      </c>
      <c r="F10" s="28" t="s">
        <v>11</v>
      </c>
      <c r="G10" s="28" t="s">
        <v>12</v>
      </c>
      <c r="H10" s="28" t="s">
        <v>13</v>
      </c>
      <c r="I10" s="8"/>
      <c r="J10" s="8"/>
      <c r="K10" s="8"/>
      <c r="L10" s="8"/>
      <c r="M10" s="8"/>
      <c r="N10" s="8"/>
      <c r="AP10" s="17"/>
    </row>
    <row r="11" spans="1:43" ht="35.25" customHeight="1">
      <c r="A11" s="29"/>
      <c r="B11" s="30"/>
      <c r="C11" s="30"/>
      <c r="D11" s="30"/>
      <c r="E11" s="30"/>
      <c r="F11" s="31"/>
      <c r="G11" s="32"/>
      <c r="H11" s="34">
        <f>F11*G11</f>
        <v>0</v>
      </c>
      <c r="O11" s="2"/>
      <c r="AP11" s="17"/>
      <c r="AQ11" s="2"/>
    </row>
    <row r="12" spans="1:43" ht="35.25" customHeight="1">
      <c r="A12" s="29"/>
      <c r="B12" s="30"/>
      <c r="C12" s="30"/>
      <c r="D12" s="30"/>
      <c r="E12" s="30"/>
      <c r="F12" s="31"/>
      <c r="G12" s="32"/>
      <c r="H12" s="34">
        <f t="shared" ref="H12:H14" si="0">F12*G12</f>
        <v>0</v>
      </c>
      <c r="O12" s="2"/>
      <c r="AP12" s="17"/>
      <c r="AQ12" s="2"/>
    </row>
    <row r="13" spans="1:43" ht="35.25" customHeight="1">
      <c r="A13" s="29"/>
      <c r="B13" s="30"/>
      <c r="C13" s="30"/>
      <c r="D13" s="30"/>
      <c r="E13" s="30"/>
      <c r="F13" s="31"/>
      <c r="G13" s="32"/>
      <c r="H13" s="34">
        <f t="shared" si="0"/>
        <v>0</v>
      </c>
      <c r="O13" s="2"/>
      <c r="AP13" s="17"/>
      <c r="AQ13" s="2"/>
    </row>
    <row r="14" spans="1:43" ht="35.25" customHeight="1">
      <c r="A14" s="29"/>
      <c r="B14" s="30"/>
      <c r="C14" s="30"/>
      <c r="D14" s="30"/>
      <c r="E14" s="30"/>
      <c r="F14" s="31"/>
      <c r="G14" s="32"/>
      <c r="H14" s="34">
        <f t="shared" si="0"/>
        <v>0</v>
      </c>
      <c r="O14" s="2"/>
      <c r="AP14" s="17"/>
      <c r="AQ14" s="2"/>
    </row>
    <row r="15" spans="1:43" ht="35.25" customHeight="1">
      <c r="A15" s="29"/>
      <c r="B15" s="30"/>
      <c r="C15" s="30"/>
      <c r="D15" s="30"/>
      <c r="E15" s="30"/>
      <c r="F15" s="31"/>
      <c r="G15" s="32"/>
      <c r="H15" s="34">
        <f>F15*G15</f>
        <v>0</v>
      </c>
      <c r="O15" s="2"/>
      <c r="AP15" s="17"/>
      <c r="AQ15" s="2"/>
    </row>
    <row r="16" spans="1:43" ht="35.25" customHeight="1">
      <c r="A16" s="29"/>
      <c r="B16" s="30"/>
      <c r="C16" s="30"/>
      <c r="D16" s="30"/>
      <c r="E16" s="30"/>
      <c r="F16" s="31"/>
      <c r="G16" s="32"/>
      <c r="H16" s="34">
        <f>F16*G16</f>
        <v>0</v>
      </c>
      <c r="O16" s="2"/>
      <c r="AP16" s="17"/>
      <c r="AQ16" s="2"/>
    </row>
    <row r="17" spans="1:43" ht="35.25" customHeight="1" thickBot="1">
      <c r="A17" s="29"/>
      <c r="B17" s="30"/>
      <c r="C17" s="30"/>
      <c r="D17" s="30"/>
      <c r="E17" s="30"/>
      <c r="F17" s="31"/>
      <c r="G17" s="32"/>
      <c r="H17" s="34">
        <f>F17*G17</f>
        <v>0</v>
      </c>
      <c r="O17" s="2"/>
      <c r="AP17" s="17"/>
      <c r="AQ17" s="2"/>
    </row>
    <row r="18" spans="1:43" ht="24.95" customHeight="1" thickBot="1">
      <c r="A18" s="35"/>
      <c r="B18" s="35" t="s">
        <v>13</v>
      </c>
      <c r="C18" s="35"/>
      <c r="D18" s="35"/>
      <c r="E18" s="35"/>
      <c r="F18" s="36"/>
      <c r="G18" s="37"/>
      <c r="H18" s="38">
        <f>SUM(H11:H17)</f>
        <v>0</v>
      </c>
      <c r="O18" s="2"/>
      <c r="AP18" s="17"/>
      <c r="AQ18" s="2"/>
    </row>
    <row r="19" spans="1:43" ht="14.25" thickBot="1">
      <c r="A19" s="39"/>
      <c r="B19" s="40"/>
      <c r="C19" s="41"/>
      <c r="D19" s="41"/>
      <c r="E19" s="40"/>
      <c r="F19" s="42"/>
      <c r="G19" s="43"/>
      <c r="H19" s="43"/>
    </row>
    <row r="20" spans="1:43" ht="24" customHeight="1" thickBot="1">
      <c r="A20" s="81" t="s">
        <v>14</v>
      </c>
      <c r="B20" s="81"/>
      <c r="C20" s="81"/>
      <c r="D20" s="81"/>
      <c r="E20" s="81"/>
      <c r="F20" s="81"/>
      <c r="G20" s="81"/>
      <c r="H20" s="81"/>
      <c r="O20" s="2"/>
      <c r="AP20" s="17"/>
      <c r="AQ20" s="2"/>
    </row>
    <row r="21" spans="1:43" ht="15.75" customHeight="1">
      <c r="A21" s="97" t="s">
        <v>7</v>
      </c>
      <c r="B21" s="97"/>
      <c r="C21" s="94"/>
      <c r="D21" s="95"/>
      <c r="E21" s="95"/>
      <c r="F21" s="95"/>
      <c r="G21" s="95"/>
      <c r="H21" s="96"/>
      <c r="O21" s="2"/>
      <c r="AP21" s="17"/>
      <c r="AQ21" s="2"/>
    </row>
    <row r="22" spans="1:43" ht="41.25" customHeight="1">
      <c r="A22" s="27"/>
      <c r="B22" s="27" t="s">
        <v>15</v>
      </c>
      <c r="C22" s="91"/>
      <c r="D22" s="92"/>
      <c r="E22" s="92"/>
      <c r="F22" s="92"/>
      <c r="G22" s="92"/>
      <c r="H22" s="93"/>
      <c r="O22" s="2"/>
      <c r="AP22" s="17"/>
      <c r="AQ22" s="2"/>
    </row>
    <row r="23" spans="1:43" ht="33.950000000000003" customHeight="1">
      <c r="A23" s="78" t="s">
        <v>8</v>
      </c>
      <c r="B23" s="78"/>
      <c r="C23" s="78" t="s">
        <v>9</v>
      </c>
      <c r="D23" s="78"/>
      <c r="E23" s="28" t="s">
        <v>10</v>
      </c>
      <c r="F23" s="28" t="s">
        <v>11</v>
      </c>
      <c r="G23" s="28" t="s">
        <v>12</v>
      </c>
      <c r="H23" s="28" t="s">
        <v>13</v>
      </c>
      <c r="O23" s="2"/>
      <c r="AP23" s="17"/>
      <c r="AQ23" s="2"/>
    </row>
    <row r="24" spans="1:43" ht="45" customHeight="1">
      <c r="A24" s="29"/>
      <c r="B24" s="30"/>
      <c r="C24" s="30"/>
      <c r="D24" s="30"/>
      <c r="E24" s="30"/>
      <c r="F24" s="31"/>
      <c r="G24" s="32"/>
      <c r="H24" s="34">
        <f t="shared" ref="H24:H30" si="1">F24*G24</f>
        <v>0</v>
      </c>
      <c r="O24" s="2"/>
      <c r="AP24" s="17"/>
      <c r="AQ24" s="2"/>
    </row>
    <row r="25" spans="1:43" ht="45" customHeight="1">
      <c r="A25" s="29"/>
      <c r="B25" s="30"/>
      <c r="C25" s="30"/>
      <c r="D25" s="30"/>
      <c r="E25" s="30"/>
      <c r="F25" s="31"/>
      <c r="G25" s="32"/>
      <c r="H25" s="34">
        <f t="shared" si="1"/>
        <v>0</v>
      </c>
      <c r="O25" s="2"/>
      <c r="AP25" s="17"/>
      <c r="AQ25" s="2"/>
    </row>
    <row r="26" spans="1:43" ht="45" customHeight="1">
      <c r="A26" s="29"/>
      <c r="B26" s="30"/>
      <c r="C26" s="30"/>
      <c r="D26" s="30"/>
      <c r="E26" s="30"/>
      <c r="F26" s="31"/>
      <c r="G26" s="32"/>
      <c r="H26" s="34">
        <f t="shared" si="1"/>
        <v>0</v>
      </c>
      <c r="O26" s="2"/>
      <c r="AP26" s="17"/>
      <c r="AQ26" s="2"/>
    </row>
    <row r="27" spans="1:43" ht="45" customHeight="1">
      <c r="A27" s="29"/>
      <c r="B27" s="30"/>
      <c r="C27" s="30"/>
      <c r="D27" s="30"/>
      <c r="E27" s="30"/>
      <c r="F27" s="31"/>
      <c r="G27" s="32"/>
      <c r="H27" s="34">
        <f t="shared" si="1"/>
        <v>0</v>
      </c>
      <c r="O27" s="2"/>
      <c r="AP27" s="17"/>
      <c r="AQ27" s="2"/>
    </row>
    <row r="28" spans="1:43" ht="45" customHeight="1">
      <c r="A28" s="29"/>
      <c r="B28" s="30"/>
      <c r="C28" s="30"/>
      <c r="D28" s="30"/>
      <c r="E28" s="30"/>
      <c r="F28" s="31"/>
      <c r="G28" s="32"/>
      <c r="H28" s="34">
        <f t="shared" si="1"/>
        <v>0</v>
      </c>
      <c r="O28" s="2"/>
      <c r="AP28" s="17"/>
      <c r="AQ28" s="2"/>
    </row>
    <row r="29" spans="1:43" ht="45" customHeight="1">
      <c r="A29" s="29"/>
      <c r="B29" s="30"/>
      <c r="C29" s="30"/>
      <c r="D29" s="30"/>
      <c r="E29" s="30"/>
      <c r="F29" s="31"/>
      <c r="G29" s="32"/>
      <c r="H29" s="34">
        <f t="shared" si="1"/>
        <v>0</v>
      </c>
      <c r="O29" s="2"/>
      <c r="AP29" s="17"/>
      <c r="AQ29" s="2"/>
    </row>
    <row r="30" spans="1:43" ht="45" customHeight="1" thickBot="1">
      <c r="A30" s="29"/>
      <c r="B30" s="30"/>
      <c r="C30" s="30"/>
      <c r="D30" s="30"/>
      <c r="E30" s="30"/>
      <c r="F30" s="31"/>
      <c r="G30" s="32"/>
      <c r="H30" s="34">
        <f t="shared" si="1"/>
        <v>0</v>
      </c>
      <c r="O30" s="2"/>
      <c r="AP30" s="17"/>
      <c r="AQ30" s="2"/>
    </row>
    <row r="31" spans="1:43" ht="24.95" customHeight="1" thickBot="1">
      <c r="A31" s="35"/>
      <c r="B31" s="35" t="s">
        <v>13</v>
      </c>
      <c r="C31" s="35"/>
      <c r="D31" s="35"/>
      <c r="E31" s="35"/>
      <c r="F31" s="36"/>
      <c r="G31" s="37"/>
      <c r="H31" s="38">
        <f>SUM(H24:H30)</f>
        <v>0</v>
      </c>
      <c r="O31" s="2"/>
      <c r="AP31" s="17"/>
      <c r="AQ31" s="2"/>
    </row>
    <row r="32" spans="1:43" ht="13.5" customHeight="1" thickBot="1">
      <c r="A32" s="39"/>
      <c r="B32" s="40"/>
      <c r="C32" s="41"/>
      <c r="D32" s="41"/>
      <c r="E32" s="40"/>
      <c r="F32" s="42"/>
      <c r="G32" s="43"/>
      <c r="H32" s="43"/>
    </row>
    <row r="33" spans="1:80" ht="30" customHeight="1" thickBot="1">
      <c r="A33" s="79" t="s">
        <v>16</v>
      </c>
      <c r="B33" s="79"/>
      <c r="C33" s="79"/>
      <c r="D33" s="79"/>
      <c r="E33" s="79"/>
      <c r="F33" s="44"/>
      <c r="G33" s="44"/>
      <c r="H33" s="47">
        <f>SUM(H18-H31)</f>
        <v>0</v>
      </c>
    </row>
    <row r="34" spans="1:80" ht="14.25" thickBot="1">
      <c r="A34" s="39"/>
      <c r="B34" s="40"/>
      <c r="C34" s="41"/>
      <c r="D34" s="41"/>
      <c r="E34" s="40"/>
      <c r="F34" s="42"/>
      <c r="G34" s="43"/>
      <c r="H34" s="43"/>
    </row>
    <row r="35" spans="1:80" ht="24" customHeight="1" thickBot="1">
      <c r="A35" s="81" t="s">
        <v>17</v>
      </c>
      <c r="B35" s="81"/>
      <c r="C35" s="81"/>
      <c r="D35" s="81"/>
      <c r="E35" s="81"/>
      <c r="F35" s="81"/>
      <c r="G35" s="81"/>
      <c r="H35" s="81"/>
    </row>
    <row r="36" spans="1:80" ht="15" customHeight="1">
      <c r="A36" s="82"/>
      <c r="B36" s="83"/>
      <c r="C36" s="83"/>
      <c r="D36" s="83"/>
      <c r="E36" s="83"/>
      <c r="F36" s="83"/>
      <c r="G36" s="83"/>
      <c r="H36" s="83"/>
    </row>
    <row r="37" spans="1:80" ht="31.5" customHeight="1">
      <c r="A37" s="80" t="s">
        <v>7</v>
      </c>
      <c r="B37" s="80"/>
      <c r="C37" s="84"/>
      <c r="D37" s="85"/>
      <c r="E37" s="85"/>
      <c r="F37" s="85"/>
      <c r="G37" s="85"/>
      <c r="H37" s="86"/>
      <c r="O37" s="2"/>
      <c r="AP37" s="17"/>
      <c r="AQ37" s="2"/>
    </row>
    <row r="38" spans="1:80" ht="15.75" customHeight="1">
      <c r="A38" s="45"/>
      <c r="B38" s="87"/>
      <c r="C38" s="87"/>
      <c r="D38" s="87"/>
      <c r="E38" s="87"/>
      <c r="F38" s="87"/>
      <c r="G38" s="87"/>
      <c r="H38" s="87"/>
      <c r="O38" s="2"/>
      <c r="AP38" s="17"/>
      <c r="AQ38" s="2"/>
    </row>
    <row r="39" spans="1:80" ht="33.950000000000003" customHeight="1">
      <c r="A39" s="78" t="s">
        <v>8</v>
      </c>
      <c r="B39" s="78"/>
      <c r="C39" s="78" t="s">
        <v>9</v>
      </c>
      <c r="D39" s="78"/>
      <c r="E39" s="28" t="s">
        <v>10</v>
      </c>
      <c r="F39" s="71" t="s">
        <v>18</v>
      </c>
      <c r="G39" s="71" t="s">
        <v>19</v>
      </c>
      <c r="H39" s="71" t="s">
        <v>20</v>
      </c>
      <c r="O39" s="2"/>
      <c r="AP39" s="17"/>
      <c r="AQ39" s="2"/>
    </row>
    <row r="40" spans="1:80" ht="26.1" customHeight="1">
      <c r="A40" s="29"/>
      <c r="B40" s="30"/>
      <c r="C40" s="30"/>
      <c r="D40" s="30"/>
      <c r="E40" s="70"/>
      <c r="F40" s="73"/>
      <c r="G40" s="73"/>
      <c r="H40" s="73"/>
      <c r="O40" s="2"/>
      <c r="AP40" s="17"/>
      <c r="AQ40" s="2"/>
    </row>
    <row r="41" spans="1:80" ht="26.1" customHeight="1">
      <c r="A41" s="29"/>
      <c r="B41" s="30"/>
      <c r="C41" s="30"/>
      <c r="D41" s="30"/>
      <c r="E41" s="70"/>
      <c r="F41" s="73"/>
      <c r="G41" s="73"/>
      <c r="H41" s="73"/>
      <c r="O41" s="2"/>
      <c r="AP41" s="17"/>
      <c r="AQ41" s="2"/>
    </row>
    <row r="42" spans="1:80" ht="26.1" customHeight="1">
      <c r="A42" s="29"/>
      <c r="B42" s="30"/>
      <c r="C42" s="30"/>
      <c r="D42" s="30"/>
      <c r="E42" s="70"/>
      <c r="F42" s="73"/>
      <c r="G42" s="73"/>
      <c r="H42" s="73"/>
      <c r="O42" s="2"/>
      <c r="AP42" s="17"/>
      <c r="AQ42" s="2"/>
    </row>
    <row r="43" spans="1:80" ht="26.1" customHeight="1">
      <c r="A43" s="29"/>
      <c r="B43" s="30"/>
      <c r="C43" s="30"/>
      <c r="D43" s="30"/>
      <c r="E43" s="70"/>
      <c r="F43" s="73"/>
      <c r="G43" s="73"/>
      <c r="H43" s="73"/>
      <c r="O43" s="2"/>
      <c r="AP43" s="17"/>
      <c r="AQ43" s="2"/>
    </row>
    <row r="44" spans="1:80" ht="26.1" customHeight="1">
      <c r="A44" s="29"/>
      <c r="B44" s="30"/>
      <c r="C44" s="30"/>
      <c r="D44" s="30"/>
      <c r="E44" s="70"/>
      <c r="F44" s="73"/>
      <c r="G44" s="73"/>
      <c r="H44" s="73"/>
      <c r="O44" s="2"/>
      <c r="AP44" s="17"/>
      <c r="AQ44" s="2"/>
    </row>
    <row r="45" spans="1:80" ht="26.1" customHeight="1">
      <c r="A45" s="29"/>
      <c r="B45" s="30"/>
      <c r="C45" s="30"/>
      <c r="D45" s="30"/>
      <c r="E45" s="70"/>
      <c r="F45" s="73"/>
      <c r="G45" s="73"/>
      <c r="H45" s="73"/>
      <c r="O45" s="2"/>
      <c r="AP45" s="17"/>
      <c r="AQ45" s="2"/>
    </row>
    <row r="46" spans="1:80" ht="26.1" customHeight="1">
      <c r="A46" s="29"/>
      <c r="B46" s="30"/>
      <c r="C46" s="30"/>
      <c r="D46" s="30"/>
      <c r="E46" s="70"/>
      <c r="F46" s="73"/>
      <c r="G46" s="73"/>
      <c r="H46" s="73"/>
      <c r="O46" s="2"/>
      <c r="AP46" s="17"/>
      <c r="AQ46" s="2"/>
    </row>
    <row r="47" spans="1:80" ht="26.1" customHeight="1" thickBot="1">
      <c r="A47" s="29"/>
      <c r="B47" s="30"/>
      <c r="C47" s="30"/>
      <c r="D47" s="30"/>
      <c r="E47" s="70"/>
      <c r="F47" s="73"/>
      <c r="G47" s="73"/>
      <c r="H47" s="73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18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</row>
    <row r="48" spans="1:80" ht="24.95" customHeight="1" thickBot="1">
      <c r="A48" s="35"/>
      <c r="B48" s="35" t="s">
        <v>13</v>
      </c>
      <c r="C48" s="35"/>
      <c r="D48" s="35"/>
      <c r="E48" s="35"/>
      <c r="F48" s="72">
        <f>SUM(F40:F47)</f>
        <v>0</v>
      </c>
      <c r="G48" s="72">
        <f>SUM(G40:G47)</f>
        <v>0</v>
      </c>
      <c r="H48" s="72">
        <f>SUM(H40:H47)</f>
        <v>0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18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</row>
    <row r="49" spans="1:8" ht="13.5">
      <c r="A49" s="39"/>
      <c r="B49" s="40"/>
      <c r="C49" s="41"/>
      <c r="D49" s="41"/>
      <c r="E49" s="40"/>
      <c r="F49" s="42"/>
      <c r="G49" s="43"/>
      <c r="H49" s="43"/>
    </row>
    <row r="50" spans="1:8" ht="13.5">
      <c r="A50" s="40"/>
      <c r="B50" s="40"/>
      <c r="C50" s="41"/>
      <c r="D50" s="41"/>
      <c r="E50" s="40"/>
      <c r="F50" s="42"/>
      <c r="G50" s="43"/>
      <c r="H50" s="43"/>
    </row>
    <row r="51" spans="1:8" ht="13.5">
      <c r="A51" s="40"/>
      <c r="B51" s="40"/>
      <c r="C51" s="41"/>
      <c r="D51" s="41"/>
      <c r="E51" s="40"/>
      <c r="F51" s="42"/>
      <c r="G51" s="43"/>
      <c r="H51" s="43"/>
    </row>
    <row r="52" spans="1:8" ht="13.5">
      <c r="A52" s="40"/>
      <c r="B52" s="40"/>
      <c r="C52" s="41"/>
      <c r="D52" s="41"/>
      <c r="E52" s="40"/>
      <c r="F52" s="42"/>
      <c r="G52" s="43"/>
      <c r="H52" s="43"/>
    </row>
    <row r="53" spans="1:8" ht="13.5">
      <c r="A53" s="40"/>
      <c r="B53" s="40"/>
      <c r="C53" s="41"/>
      <c r="D53" s="41"/>
      <c r="E53" s="40"/>
      <c r="F53" s="42"/>
      <c r="G53" s="43"/>
      <c r="H53" s="43"/>
    </row>
    <row r="54" spans="1:8" ht="13.5">
      <c r="A54" s="40"/>
      <c r="B54" s="40"/>
      <c r="C54" s="41"/>
      <c r="D54" s="41"/>
      <c r="E54" s="40"/>
      <c r="F54" s="42"/>
      <c r="G54" s="43"/>
      <c r="H54" s="43"/>
    </row>
    <row r="55" spans="1:8" ht="13.5">
      <c r="A55" s="40"/>
      <c r="B55" s="40"/>
      <c r="C55" s="41"/>
      <c r="D55" s="41"/>
      <c r="E55" s="40"/>
      <c r="F55" s="42"/>
      <c r="G55" s="43"/>
      <c r="H55" s="43"/>
    </row>
    <row r="56" spans="1:8" ht="13.5">
      <c r="A56" s="40"/>
      <c r="B56" s="40"/>
      <c r="C56" s="41"/>
      <c r="D56" s="41"/>
      <c r="E56" s="40"/>
      <c r="F56" s="42"/>
      <c r="G56" s="43"/>
      <c r="H56" s="43"/>
    </row>
    <row r="57" spans="1:8" ht="14.25" customHeight="1">
      <c r="A57" s="46"/>
      <c r="B57" s="77"/>
      <c r="C57" s="77"/>
      <c r="D57" s="49"/>
      <c r="E57" s="77"/>
      <c r="F57" s="77"/>
      <c r="G57" s="77"/>
      <c r="H57" s="49"/>
    </row>
    <row r="58" spans="1:8" ht="14.25" customHeight="1">
      <c r="A58" s="46"/>
      <c r="B58" s="77"/>
      <c r="C58" s="77"/>
      <c r="D58" s="49"/>
      <c r="E58" s="77"/>
      <c r="F58" s="77"/>
      <c r="G58" s="77"/>
      <c r="H58" s="49"/>
    </row>
    <row r="59" spans="1:8" ht="24.75" customHeight="1">
      <c r="A59" s="46"/>
      <c r="B59" s="77"/>
      <c r="C59" s="77"/>
      <c r="D59" s="49"/>
      <c r="E59" s="77"/>
      <c r="F59" s="77"/>
      <c r="G59" s="77"/>
      <c r="H59" s="49"/>
    </row>
    <row r="60" spans="1:8" ht="24.75" customHeight="1">
      <c r="A60" s="46"/>
      <c r="B60" s="48"/>
      <c r="C60" s="48"/>
      <c r="D60" s="49"/>
      <c r="E60" s="48"/>
      <c r="F60" s="48"/>
      <c r="G60" s="49"/>
      <c r="H60" s="49"/>
    </row>
    <row r="61" spans="1:8" ht="24" customHeight="1">
      <c r="A61" s="46"/>
      <c r="D61" s="49"/>
      <c r="F61" s="2"/>
      <c r="G61" s="49"/>
      <c r="H61" s="49"/>
    </row>
    <row r="62" spans="1:8" ht="13.5">
      <c r="A62" s="46"/>
      <c r="B62" s="19"/>
      <c r="C62" s="19"/>
      <c r="D62" s="19"/>
      <c r="E62" s="19"/>
      <c r="F62" s="19"/>
      <c r="G62" s="19"/>
      <c r="H62" s="19"/>
    </row>
  </sheetData>
  <mergeCells count="27">
    <mergeCell ref="B38:H38"/>
    <mergeCell ref="C6:H6"/>
    <mergeCell ref="A3:H3"/>
    <mergeCell ref="A2:H2"/>
    <mergeCell ref="C22:H22"/>
    <mergeCell ref="A10:B10"/>
    <mergeCell ref="C5:E5"/>
    <mergeCell ref="A9:B9"/>
    <mergeCell ref="A8:H8"/>
    <mergeCell ref="C9:H9"/>
    <mergeCell ref="C10:D10"/>
    <mergeCell ref="A21:B21"/>
    <mergeCell ref="A20:H20"/>
    <mergeCell ref="C21:H21"/>
    <mergeCell ref="A33:E33"/>
    <mergeCell ref="A23:B23"/>
    <mergeCell ref="A37:B37"/>
    <mergeCell ref="C23:D23"/>
    <mergeCell ref="A35:H35"/>
    <mergeCell ref="A36:H36"/>
    <mergeCell ref="C37:H37"/>
    <mergeCell ref="B57:C58"/>
    <mergeCell ref="B59:C59"/>
    <mergeCell ref="A39:B39"/>
    <mergeCell ref="E57:G58"/>
    <mergeCell ref="E59:G59"/>
    <mergeCell ref="C39:D39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portrait" r:id="rId1"/>
  <headerFooter alignWithMargins="0">
    <oddHeader>&amp;L&amp;G&amp;R&amp;G</oddHeader>
    <oddFooter>&amp;CSolicitud de uso de ahorros presupuestales – Programa U300 2026&amp;RPágina &amp;P de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4A1E-F2B0-45ED-80DB-334EBB638EFE}">
  <sheetPr>
    <tabColor rgb="FFFFD653"/>
    <pageSetUpPr fitToPage="1"/>
  </sheetPr>
  <dimension ref="A1:CC88"/>
  <sheetViews>
    <sheetView showGridLines="0" zoomScale="95" zoomScaleNormal="95" zoomScaleSheetLayoutView="95" workbookViewId="0">
      <pane ySplit="4" topLeftCell="A29" activePane="bottomLeft" state="frozen"/>
      <selection pane="bottomLeft" activeCell="B46" sqref="B46:C46"/>
    </sheetView>
  </sheetViews>
  <sheetFormatPr baseColWidth="10" defaultRowHeight="12.75"/>
  <cols>
    <col min="1" max="1" width="5" style="2" customWidth="1"/>
    <col min="2" max="2" width="43" style="2" customWidth="1"/>
    <col min="3" max="3" width="8.42578125" style="2" customWidth="1"/>
    <col min="4" max="4" width="37.85546875" style="2" customWidth="1"/>
    <col min="5" max="5" width="24" style="2" customWidth="1"/>
    <col min="6" max="6" width="14" style="3" bestFit="1" customWidth="1"/>
    <col min="7" max="7" width="15" style="2" bestFit="1" customWidth="1"/>
    <col min="8" max="8" width="19.85546875" style="2" customWidth="1"/>
    <col min="9" max="10" width="10" style="6" customWidth="1"/>
    <col min="11" max="11" width="12.5703125" style="6" customWidth="1"/>
    <col min="12" max="12" width="11.42578125" style="6" customWidth="1"/>
    <col min="13" max="13" width="15.5703125" style="6" bestFit="1" customWidth="1"/>
    <col min="14" max="14" width="10.140625" style="6" bestFit="1" customWidth="1"/>
    <col min="15" max="15" width="11.42578125" style="6" customWidth="1"/>
    <col min="16" max="42" width="11.42578125" style="2" customWidth="1"/>
    <col min="43" max="43" width="11.42578125" style="17" hidden="1" customWidth="1"/>
    <col min="44" max="44" width="11.42578125" style="2" customWidth="1"/>
    <col min="45" max="16384" width="11.42578125" style="2"/>
  </cols>
  <sheetData>
    <row r="1" spans="1:43" s="1" customFormat="1" ht="13.5">
      <c r="A1" s="19"/>
      <c r="B1" s="19"/>
      <c r="C1" s="19"/>
      <c r="D1" s="19"/>
      <c r="E1" s="19"/>
      <c r="F1" s="20"/>
      <c r="G1" s="19"/>
      <c r="H1" s="19"/>
      <c r="I1" s="9"/>
      <c r="J1" s="9"/>
      <c r="K1" s="9"/>
      <c r="L1" s="9"/>
      <c r="M1" s="9"/>
      <c r="N1" s="9"/>
      <c r="O1" s="9"/>
      <c r="AQ1" s="16"/>
    </row>
    <row r="2" spans="1:43" s="1" customFormat="1" ht="28.5" customHeight="1">
      <c r="A2" s="90" t="s">
        <v>54</v>
      </c>
      <c r="B2" s="90"/>
      <c r="C2" s="90"/>
      <c r="D2" s="90"/>
      <c r="E2" s="90"/>
      <c r="F2" s="90"/>
      <c r="G2" s="90"/>
      <c r="H2" s="90"/>
      <c r="I2" s="9"/>
      <c r="J2" s="9"/>
      <c r="K2" s="13"/>
      <c r="L2" s="9"/>
      <c r="M2" s="9"/>
      <c r="N2" s="9"/>
      <c r="O2" s="9"/>
      <c r="AQ2" s="16"/>
    </row>
    <row r="3" spans="1:43" s="1" customFormat="1" ht="26.1" customHeight="1">
      <c r="A3" s="89" t="s">
        <v>0</v>
      </c>
      <c r="B3" s="89"/>
      <c r="C3" s="89"/>
      <c r="D3" s="89"/>
      <c r="E3" s="89"/>
      <c r="F3" s="89"/>
      <c r="G3" s="89"/>
      <c r="H3" s="89"/>
      <c r="I3" s="9"/>
      <c r="J3" s="9"/>
      <c r="K3" s="12"/>
      <c r="L3" s="9"/>
      <c r="M3" s="9"/>
      <c r="N3" s="9"/>
      <c r="O3" s="9"/>
      <c r="AQ3" s="16"/>
    </row>
    <row r="4" spans="1:43" s="1" customFormat="1" ht="6.75" customHeight="1">
      <c r="A4" s="21"/>
      <c r="B4" s="19"/>
      <c r="C4" s="19"/>
      <c r="D4" s="19"/>
      <c r="E4" s="19"/>
      <c r="F4" s="20"/>
      <c r="G4" s="19"/>
      <c r="H4" s="19"/>
      <c r="I4" s="9"/>
      <c r="J4" s="9"/>
      <c r="K4" s="9"/>
      <c r="L4" s="9"/>
      <c r="M4" s="9"/>
      <c r="N4" s="9"/>
      <c r="O4" s="9"/>
      <c r="AQ4" s="16"/>
    </row>
    <row r="5" spans="1:43" s="1" customFormat="1" ht="18.75" customHeight="1">
      <c r="A5" s="21"/>
      <c r="B5" s="22" t="s">
        <v>1</v>
      </c>
      <c r="C5" s="113" t="s">
        <v>47</v>
      </c>
      <c r="D5" s="113"/>
      <c r="E5" s="113"/>
      <c r="F5" s="58"/>
      <c r="G5" s="58"/>
      <c r="H5" s="58"/>
      <c r="I5" s="9"/>
      <c r="J5" s="9"/>
      <c r="K5" s="9"/>
      <c r="L5" s="9"/>
      <c r="M5" s="9"/>
      <c r="N5" s="9"/>
      <c r="O5" s="9"/>
      <c r="AQ5" s="14" t="s">
        <v>2</v>
      </c>
    </row>
    <row r="6" spans="1:43" s="1" customFormat="1" ht="19.5" customHeight="1">
      <c r="A6" s="21"/>
      <c r="B6" s="22" t="s">
        <v>3</v>
      </c>
      <c r="C6" s="114" t="s">
        <v>23</v>
      </c>
      <c r="D6" s="114"/>
      <c r="E6" s="114"/>
      <c r="F6" s="114"/>
      <c r="G6" s="114"/>
      <c r="H6" s="114"/>
      <c r="I6" s="9"/>
      <c r="J6" s="9"/>
      <c r="K6" s="9"/>
      <c r="L6" s="9"/>
      <c r="M6" s="9"/>
      <c r="N6" s="9"/>
      <c r="O6" s="9"/>
      <c r="AQ6" s="14" t="s">
        <v>4</v>
      </c>
    </row>
    <row r="7" spans="1:43" s="1" customFormat="1" ht="12" customHeight="1" thickBot="1">
      <c r="A7" s="24"/>
      <c r="B7" s="24"/>
      <c r="C7" s="25"/>
      <c r="D7" s="26"/>
      <c r="E7" s="26"/>
      <c r="F7" s="25"/>
      <c r="G7" s="25"/>
      <c r="H7" s="25"/>
      <c r="I7" s="9"/>
      <c r="J7" s="10"/>
      <c r="K7" s="9"/>
      <c r="L7" s="9"/>
      <c r="M7" s="9"/>
      <c r="N7" s="9"/>
      <c r="O7" s="9"/>
      <c r="AQ7" s="15"/>
    </row>
    <row r="8" spans="1:43" s="1" customFormat="1" ht="24" customHeight="1" thickBot="1">
      <c r="A8" s="107" t="s">
        <v>5</v>
      </c>
      <c r="B8" s="107"/>
      <c r="C8" s="107"/>
      <c r="D8" s="107"/>
      <c r="E8" s="107"/>
      <c r="F8" s="107"/>
      <c r="G8" s="107"/>
      <c r="H8" s="107"/>
      <c r="I8" s="9"/>
      <c r="J8" s="9"/>
      <c r="K8" s="9"/>
      <c r="L8" s="9"/>
      <c r="M8" s="9"/>
      <c r="N8" s="9"/>
      <c r="O8" s="9"/>
      <c r="AQ8" s="15" t="s">
        <v>6</v>
      </c>
    </row>
    <row r="9" spans="1:43" s="4" customFormat="1" ht="50.25" customHeight="1">
      <c r="A9" s="80" t="s">
        <v>7</v>
      </c>
      <c r="B9" s="80"/>
      <c r="C9" s="110" t="s">
        <v>48</v>
      </c>
      <c r="D9" s="111"/>
      <c r="E9" s="111"/>
      <c r="F9" s="111"/>
      <c r="G9" s="111"/>
      <c r="H9" s="112"/>
      <c r="I9" s="11"/>
      <c r="J9" s="11"/>
      <c r="K9" s="11"/>
      <c r="L9" s="11"/>
      <c r="M9" s="11"/>
      <c r="N9" s="11"/>
      <c r="AP9" s="15"/>
    </row>
    <row r="10" spans="1:43" s="5" customFormat="1" ht="33.950000000000003" customHeight="1">
      <c r="A10" s="78" t="s">
        <v>8</v>
      </c>
      <c r="B10" s="78"/>
      <c r="C10" s="78" t="s">
        <v>9</v>
      </c>
      <c r="D10" s="78"/>
      <c r="E10" s="28" t="s">
        <v>10</v>
      </c>
      <c r="F10" s="28" t="s">
        <v>11</v>
      </c>
      <c r="G10" s="28" t="s">
        <v>12</v>
      </c>
      <c r="H10" s="28" t="s">
        <v>13</v>
      </c>
      <c r="I10" s="8"/>
      <c r="J10" s="8"/>
      <c r="K10" s="8"/>
      <c r="L10" s="8"/>
      <c r="M10" s="8"/>
      <c r="N10" s="8"/>
      <c r="AP10" s="17"/>
    </row>
    <row r="11" spans="1:43" ht="26.1" customHeight="1">
      <c r="A11" s="57" t="s">
        <v>49</v>
      </c>
      <c r="B11" s="54" t="s">
        <v>24</v>
      </c>
      <c r="C11" s="54" t="s">
        <v>25</v>
      </c>
      <c r="D11" s="54" t="s">
        <v>26</v>
      </c>
      <c r="E11" s="50"/>
      <c r="F11" s="51"/>
      <c r="G11" s="51"/>
      <c r="H11" s="34">
        <f>F11*G11</f>
        <v>0</v>
      </c>
      <c r="O11" s="2"/>
      <c r="AP11" s="17"/>
      <c r="AQ11" s="2"/>
    </row>
    <row r="12" spans="1:43" ht="26.1" customHeight="1">
      <c r="A12" s="52"/>
      <c r="B12" s="53"/>
      <c r="C12" s="53"/>
      <c r="D12" s="53"/>
      <c r="E12" s="54" t="s">
        <v>27</v>
      </c>
      <c r="F12" s="55" t="s">
        <v>30</v>
      </c>
      <c r="G12" s="55" t="s">
        <v>31</v>
      </c>
      <c r="H12" s="56" t="s">
        <v>32</v>
      </c>
      <c r="O12" s="2"/>
      <c r="AP12" s="17"/>
      <c r="AQ12" s="2"/>
    </row>
    <row r="13" spans="1:43" ht="26.1" customHeight="1">
      <c r="A13" s="29"/>
      <c r="B13" s="30"/>
      <c r="C13" s="30"/>
      <c r="D13" s="30"/>
      <c r="E13" s="30"/>
      <c r="F13" s="31"/>
      <c r="G13" s="32"/>
      <c r="H13" s="34">
        <f>F13*G13</f>
        <v>0</v>
      </c>
      <c r="O13" s="2"/>
      <c r="AP13" s="17"/>
      <c r="AQ13" s="2"/>
    </row>
    <row r="14" spans="1:43" ht="26.1" customHeight="1" thickBot="1">
      <c r="A14" s="29"/>
      <c r="B14" s="30"/>
      <c r="C14" s="30"/>
      <c r="D14" s="30"/>
      <c r="E14" s="30"/>
      <c r="F14" s="31"/>
      <c r="G14" s="32"/>
      <c r="H14" s="34">
        <f>F14*G14</f>
        <v>0</v>
      </c>
      <c r="O14" s="2"/>
      <c r="AP14" s="17"/>
      <c r="AQ14" s="2"/>
    </row>
    <row r="15" spans="1:43" ht="24.95" customHeight="1" thickBot="1">
      <c r="A15" s="35"/>
      <c r="B15" s="35" t="s">
        <v>13</v>
      </c>
      <c r="C15" s="35"/>
      <c r="D15" s="35"/>
      <c r="E15" s="35"/>
      <c r="F15" s="36"/>
      <c r="G15" s="37"/>
      <c r="H15" s="59" t="s">
        <v>33</v>
      </c>
      <c r="O15" s="2"/>
      <c r="AP15" s="17"/>
      <c r="AQ15" s="2"/>
    </row>
    <row r="16" spans="1:43" ht="14.25" thickBot="1">
      <c r="A16" s="39"/>
      <c r="B16" s="40"/>
      <c r="C16" s="41"/>
      <c r="D16" s="41"/>
      <c r="E16" s="40"/>
      <c r="F16" s="42"/>
      <c r="G16" s="43"/>
      <c r="H16" s="43"/>
    </row>
    <row r="17" spans="1:43" ht="24" customHeight="1" thickBot="1">
      <c r="A17" s="107" t="s">
        <v>14</v>
      </c>
      <c r="B17" s="107"/>
      <c r="C17" s="107"/>
      <c r="D17" s="107"/>
      <c r="E17" s="107"/>
      <c r="F17" s="107"/>
      <c r="G17" s="107"/>
      <c r="H17" s="107"/>
      <c r="O17" s="2"/>
      <c r="AP17" s="17"/>
      <c r="AQ17" s="2"/>
    </row>
    <row r="18" spans="1:43" ht="15.75" customHeight="1">
      <c r="A18" s="97" t="s">
        <v>7</v>
      </c>
      <c r="B18" s="97"/>
      <c r="C18" s="116" t="s">
        <v>34</v>
      </c>
      <c r="D18" s="117"/>
      <c r="E18" s="117"/>
      <c r="F18" s="117"/>
      <c r="G18" s="117"/>
      <c r="H18" s="118"/>
      <c r="O18" s="2"/>
      <c r="AP18" s="17"/>
      <c r="AQ18" s="2"/>
    </row>
    <row r="19" spans="1:43" ht="41.25" customHeight="1">
      <c r="A19" s="27"/>
      <c r="B19" s="27" t="s">
        <v>15</v>
      </c>
      <c r="C19" s="103" t="s">
        <v>35</v>
      </c>
      <c r="D19" s="104"/>
      <c r="E19" s="104"/>
      <c r="F19" s="104"/>
      <c r="G19" s="104"/>
      <c r="H19" s="105"/>
      <c r="O19" s="2"/>
      <c r="AP19" s="17"/>
      <c r="AQ19" s="2"/>
    </row>
    <row r="20" spans="1:43" ht="33.950000000000003" customHeight="1">
      <c r="A20" s="78" t="s">
        <v>8</v>
      </c>
      <c r="B20" s="78"/>
      <c r="C20" s="78" t="s">
        <v>9</v>
      </c>
      <c r="D20" s="78"/>
      <c r="E20" s="28" t="s">
        <v>10</v>
      </c>
      <c r="F20" s="28" t="s">
        <v>11</v>
      </c>
      <c r="G20" s="28" t="s">
        <v>12</v>
      </c>
      <c r="H20" s="28" t="s">
        <v>13</v>
      </c>
      <c r="O20" s="2"/>
      <c r="AP20" s="17"/>
      <c r="AQ20" s="2"/>
    </row>
    <row r="21" spans="1:43" ht="26.1" customHeight="1">
      <c r="A21" s="57" t="s">
        <v>28</v>
      </c>
      <c r="B21" s="54" t="s">
        <v>29</v>
      </c>
      <c r="C21" s="54" t="s">
        <v>36</v>
      </c>
      <c r="D21" s="54" t="s">
        <v>37</v>
      </c>
      <c r="E21" s="50"/>
      <c r="F21" s="51"/>
      <c r="G21" s="51"/>
      <c r="H21" s="34">
        <f>F21*G21</f>
        <v>0</v>
      </c>
      <c r="O21" s="2"/>
      <c r="AP21" s="17"/>
      <c r="AQ21" s="2"/>
    </row>
    <row r="22" spans="1:43" ht="26.1" customHeight="1">
      <c r="A22" s="52"/>
      <c r="B22" s="53"/>
      <c r="C22" s="53"/>
      <c r="D22" s="53"/>
      <c r="E22" s="54" t="s">
        <v>38</v>
      </c>
      <c r="F22" s="55" t="s">
        <v>39</v>
      </c>
      <c r="G22" s="55" t="s">
        <v>40</v>
      </c>
      <c r="H22" s="56" t="s">
        <v>41</v>
      </c>
      <c r="O22" s="2"/>
      <c r="AP22" s="17"/>
      <c r="AQ22" s="2"/>
    </row>
    <row r="23" spans="1:43" ht="26.1" customHeight="1">
      <c r="A23" s="29"/>
      <c r="B23" s="30"/>
      <c r="C23" s="30"/>
      <c r="D23" s="30"/>
      <c r="E23" s="30"/>
      <c r="F23" s="31"/>
      <c r="G23" s="32"/>
      <c r="H23" s="34">
        <f>F23*G23</f>
        <v>0</v>
      </c>
      <c r="O23" s="2"/>
      <c r="AP23" s="17"/>
      <c r="AQ23" s="2"/>
    </row>
    <row r="24" spans="1:43" ht="26.1" customHeight="1" thickBot="1">
      <c r="A24" s="29"/>
      <c r="B24" s="30"/>
      <c r="C24" s="30"/>
      <c r="D24" s="30"/>
      <c r="E24" s="30"/>
      <c r="F24" s="31"/>
      <c r="G24" s="32"/>
      <c r="H24" s="34">
        <f>F24*G24</f>
        <v>0</v>
      </c>
      <c r="O24" s="2"/>
      <c r="AP24" s="17"/>
      <c r="AQ24" s="2"/>
    </row>
    <row r="25" spans="1:43" ht="24.95" customHeight="1" thickBot="1">
      <c r="A25" s="35"/>
      <c r="B25" s="35" t="s">
        <v>13</v>
      </c>
      <c r="C25" s="35"/>
      <c r="D25" s="35"/>
      <c r="E25" s="35"/>
      <c r="F25" s="36"/>
      <c r="G25" s="37"/>
      <c r="H25" s="59" t="s">
        <v>42</v>
      </c>
      <c r="O25" s="2"/>
      <c r="AP25" s="17"/>
      <c r="AQ25" s="2"/>
    </row>
    <row r="26" spans="1:43" ht="13.5" customHeight="1" thickBot="1">
      <c r="A26" s="39"/>
      <c r="B26" s="40"/>
      <c r="C26" s="41"/>
      <c r="D26" s="41"/>
      <c r="E26" s="40"/>
      <c r="F26" s="42"/>
      <c r="G26" s="43"/>
      <c r="H26" s="43"/>
    </row>
    <row r="27" spans="1:43" ht="30" customHeight="1" thickBot="1">
      <c r="A27" s="106" t="s">
        <v>16</v>
      </c>
      <c r="B27" s="106"/>
      <c r="C27" s="106"/>
      <c r="D27" s="106"/>
      <c r="E27" s="106"/>
      <c r="F27" s="44"/>
      <c r="G27" s="44"/>
      <c r="H27" s="60" t="s">
        <v>43</v>
      </c>
    </row>
    <row r="28" spans="1:43" ht="14.25" thickBot="1">
      <c r="A28" s="39"/>
      <c r="B28" s="40"/>
      <c r="C28" s="41"/>
      <c r="D28" s="41"/>
      <c r="E28" s="40"/>
      <c r="F28" s="42"/>
      <c r="G28" s="43"/>
      <c r="H28" s="43"/>
    </row>
    <row r="29" spans="1:43" ht="24" customHeight="1" thickBot="1">
      <c r="A29" s="107" t="s">
        <v>17</v>
      </c>
      <c r="B29" s="107"/>
      <c r="C29" s="107"/>
      <c r="D29" s="107"/>
      <c r="E29" s="107"/>
      <c r="F29" s="107"/>
      <c r="G29" s="107"/>
      <c r="H29" s="107"/>
    </row>
    <row r="30" spans="1:43" ht="15" customHeight="1">
      <c r="A30" s="82"/>
      <c r="B30" s="83"/>
      <c r="C30" s="83"/>
      <c r="D30" s="83"/>
      <c r="E30" s="83"/>
      <c r="F30" s="83"/>
      <c r="G30" s="83"/>
      <c r="H30" s="83"/>
    </row>
    <row r="31" spans="1:43" ht="31.5" customHeight="1">
      <c r="A31" s="80" t="s">
        <v>7</v>
      </c>
      <c r="B31" s="80"/>
      <c r="C31" s="115" t="s">
        <v>44</v>
      </c>
      <c r="D31" s="115"/>
      <c r="E31" s="115"/>
      <c r="F31" s="115"/>
      <c r="G31" s="115"/>
      <c r="H31" s="115"/>
    </row>
    <row r="32" spans="1:43" ht="15.75" customHeight="1">
      <c r="A32" s="45"/>
      <c r="B32" s="99"/>
      <c r="C32" s="100"/>
      <c r="D32" s="100"/>
      <c r="E32" s="100"/>
      <c r="F32" s="100"/>
      <c r="G32" s="100"/>
      <c r="H32" s="100"/>
    </row>
    <row r="33" spans="1:81" ht="33.950000000000003" customHeight="1">
      <c r="A33" s="78" t="s">
        <v>8</v>
      </c>
      <c r="B33" s="78"/>
      <c r="C33" s="78" t="s">
        <v>9</v>
      </c>
      <c r="D33" s="78"/>
      <c r="E33" s="28" t="s">
        <v>10</v>
      </c>
      <c r="F33" s="28" t="s">
        <v>18</v>
      </c>
      <c r="G33" s="28" t="s">
        <v>19</v>
      </c>
      <c r="H33" s="28" t="s">
        <v>20</v>
      </c>
    </row>
    <row r="34" spans="1:81" ht="26.1" customHeight="1">
      <c r="A34" s="57" t="s">
        <v>45</v>
      </c>
      <c r="B34" s="54" t="s">
        <v>46</v>
      </c>
      <c r="C34" s="54" t="s">
        <v>50</v>
      </c>
      <c r="D34" s="54" t="s">
        <v>51</v>
      </c>
      <c r="E34" s="50"/>
      <c r="F34" s="51"/>
      <c r="G34" s="51"/>
      <c r="H34" s="33"/>
    </row>
    <row r="35" spans="1:81" ht="26.1" customHeight="1">
      <c r="A35" s="52"/>
      <c r="B35" s="53"/>
      <c r="C35" s="53"/>
      <c r="D35" s="53"/>
      <c r="E35" s="54" t="s">
        <v>52</v>
      </c>
      <c r="F35" s="55" t="s">
        <v>53</v>
      </c>
      <c r="G35" s="55" t="s">
        <v>57</v>
      </c>
      <c r="H35" s="55" t="s">
        <v>58</v>
      </c>
    </row>
    <row r="36" spans="1:81" ht="26.1" customHeight="1">
      <c r="A36" s="52"/>
      <c r="B36" s="53"/>
      <c r="C36" s="53"/>
      <c r="D36" s="53"/>
      <c r="E36" s="54"/>
      <c r="F36" s="55"/>
      <c r="G36" s="55"/>
      <c r="H36" s="55"/>
    </row>
    <row r="37" spans="1:81" ht="26.1" customHeight="1" thickBot="1">
      <c r="A37" s="29"/>
      <c r="B37" s="30"/>
      <c r="C37" s="30"/>
      <c r="D37" s="30"/>
      <c r="E37" s="30"/>
      <c r="F37" s="31"/>
      <c r="G37" s="32"/>
      <c r="H37" s="33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18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</row>
    <row r="38" spans="1:81" ht="24.95" customHeight="1" thickBot="1">
      <c r="A38" s="35"/>
      <c r="B38" s="35" t="s">
        <v>13</v>
      </c>
      <c r="C38" s="35"/>
      <c r="D38" s="35"/>
      <c r="E38" s="35"/>
      <c r="F38" s="36"/>
      <c r="G38" s="64" t="s">
        <v>59</v>
      </c>
      <c r="H38" s="59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18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</row>
    <row r="39" spans="1:81" ht="13.5">
      <c r="A39" s="39"/>
      <c r="B39" s="40"/>
      <c r="C39" s="41"/>
      <c r="D39" s="41"/>
      <c r="E39" s="40"/>
      <c r="F39" s="42"/>
      <c r="G39" s="43"/>
      <c r="H39" s="43"/>
    </row>
    <row r="40" spans="1:81" ht="13.5">
      <c r="A40" s="40"/>
      <c r="B40" s="40"/>
      <c r="C40" s="41"/>
      <c r="D40" s="41"/>
      <c r="E40" s="40"/>
      <c r="F40" s="42"/>
      <c r="G40" s="43"/>
      <c r="H40" s="43"/>
    </row>
    <row r="41" spans="1:81" ht="13.5">
      <c r="A41" s="40"/>
      <c r="B41" s="40"/>
      <c r="C41" s="41"/>
      <c r="D41" s="41"/>
      <c r="E41" s="40"/>
      <c r="F41" s="42"/>
      <c r="G41" s="43"/>
      <c r="H41" s="43"/>
    </row>
    <row r="42" spans="1:81" ht="13.5">
      <c r="A42" s="40"/>
      <c r="B42" s="40"/>
      <c r="C42" s="41"/>
      <c r="D42" s="41"/>
      <c r="E42" s="40"/>
      <c r="F42" s="42"/>
      <c r="G42" s="43"/>
      <c r="H42" s="43"/>
    </row>
    <row r="43" spans="1:81" ht="13.5">
      <c r="A43" s="40"/>
      <c r="B43" s="40"/>
      <c r="C43" s="41"/>
      <c r="D43" s="41"/>
      <c r="E43" s="40"/>
      <c r="F43" s="42"/>
      <c r="G43" s="43"/>
      <c r="H43" s="43"/>
    </row>
    <row r="44" spans="1:81" ht="14.25" customHeight="1">
      <c r="A44" s="46"/>
      <c r="B44" s="77" t="s">
        <v>21</v>
      </c>
      <c r="C44" s="77"/>
      <c r="D44" s="49"/>
      <c r="E44" s="77" t="s">
        <v>55</v>
      </c>
      <c r="F44" s="77"/>
      <c r="G44" s="49"/>
      <c r="H44" s="49"/>
    </row>
    <row r="45" spans="1:81" ht="14.25" customHeight="1">
      <c r="A45" s="46"/>
      <c r="B45" s="101"/>
      <c r="C45" s="101"/>
      <c r="D45" s="49"/>
      <c r="E45" s="101"/>
      <c r="F45" s="101"/>
      <c r="G45" s="49"/>
      <c r="H45" s="49"/>
    </row>
    <row r="46" spans="1:81" ht="24" customHeight="1">
      <c r="A46" s="46"/>
      <c r="B46" s="77" t="s">
        <v>22</v>
      </c>
      <c r="C46" s="77"/>
      <c r="D46" s="49"/>
      <c r="E46" s="102" t="s">
        <v>56</v>
      </c>
      <c r="F46" s="102"/>
      <c r="G46" s="49"/>
      <c r="H46" s="49"/>
    </row>
    <row r="47" spans="1:81" ht="24" customHeight="1">
      <c r="A47" s="46"/>
      <c r="B47" s="48"/>
      <c r="C47" s="48"/>
      <c r="D47" s="49"/>
      <c r="E47" s="48"/>
      <c r="F47" s="48"/>
      <c r="G47" s="49"/>
      <c r="H47" s="49"/>
    </row>
    <row r="48" spans="1:81" ht="24" customHeight="1">
      <c r="A48" s="46"/>
      <c r="B48" s="48"/>
      <c r="C48" s="48"/>
      <c r="D48" s="49"/>
      <c r="E48" s="48"/>
      <c r="F48" s="48"/>
      <c r="G48" s="49"/>
      <c r="H48" s="49"/>
    </row>
    <row r="49" spans="1:81" ht="24" customHeight="1">
      <c r="A49" s="46"/>
      <c r="B49" s="19"/>
      <c r="C49" s="48"/>
      <c r="D49" s="48"/>
      <c r="E49" s="40"/>
      <c r="F49" s="48"/>
      <c r="G49" s="48"/>
      <c r="H49" s="48"/>
    </row>
    <row r="50" spans="1:81" ht="24" customHeight="1">
      <c r="A50" s="46"/>
      <c r="B50" s="98" t="s">
        <v>60</v>
      </c>
      <c r="C50" s="98"/>
      <c r="D50" s="98"/>
      <c r="E50" s="98"/>
      <c r="F50" s="48"/>
      <c r="G50" s="48"/>
      <c r="H50" s="48"/>
    </row>
    <row r="51" spans="1:81" ht="24" customHeight="1">
      <c r="A51" s="46"/>
      <c r="B51" s="62"/>
      <c r="C51" s="62"/>
      <c r="D51" s="62"/>
      <c r="E51" s="62"/>
      <c r="F51" s="48"/>
      <c r="G51" s="48"/>
      <c r="H51" s="48"/>
    </row>
    <row r="52" spans="1:81" ht="42" customHeight="1">
      <c r="A52" s="46"/>
      <c r="B52" s="109" t="s">
        <v>66</v>
      </c>
      <c r="C52" s="109"/>
      <c r="D52" s="109"/>
      <c r="E52" s="109"/>
      <c r="F52" s="69"/>
      <c r="G52" s="69"/>
      <c r="H52" s="48"/>
    </row>
    <row r="53" spans="1:81" ht="12" customHeight="1">
      <c r="A53" s="46"/>
      <c r="B53" s="63"/>
      <c r="C53" s="63"/>
      <c r="D53" s="63"/>
      <c r="E53" s="63"/>
      <c r="F53" s="63"/>
      <c r="G53" s="63"/>
      <c r="H53" s="48"/>
    </row>
    <row r="54" spans="1:81" ht="18" customHeight="1">
      <c r="A54" s="67" t="s">
        <v>67</v>
      </c>
      <c r="B54" s="68" t="s">
        <v>68</v>
      </c>
      <c r="C54" s="108" t="s">
        <v>69</v>
      </c>
      <c r="D54" s="108"/>
      <c r="E54" s="61"/>
      <c r="F54" s="48"/>
      <c r="G54" s="48"/>
      <c r="H54" s="48"/>
    </row>
    <row r="55" spans="1:81" ht="25.5" customHeight="1">
      <c r="A55" s="66" t="s">
        <v>47</v>
      </c>
      <c r="B55" s="76" t="s">
        <v>70</v>
      </c>
      <c r="C55" s="119" t="s">
        <v>71</v>
      </c>
      <c r="D55" s="120"/>
      <c r="F55" s="48"/>
      <c r="G55" s="48"/>
      <c r="H55" s="48"/>
    </row>
    <row r="56" spans="1:81" ht="25.5" customHeight="1">
      <c r="A56" s="66" t="s">
        <v>23</v>
      </c>
      <c r="B56" s="76" t="s">
        <v>72</v>
      </c>
      <c r="C56" s="121" t="s">
        <v>73</v>
      </c>
      <c r="D56" s="121"/>
      <c r="E56" s="65"/>
      <c r="F56" s="48"/>
      <c r="G56" s="48"/>
      <c r="H56" s="48"/>
    </row>
    <row r="57" spans="1:81" s="6" customFormat="1" ht="25.5" customHeight="1">
      <c r="A57" s="66" t="s">
        <v>48</v>
      </c>
      <c r="B57" s="76" t="s">
        <v>74</v>
      </c>
      <c r="C57" s="121" t="s">
        <v>75</v>
      </c>
      <c r="D57" s="121"/>
      <c r="E57" s="65"/>
      <c r="F57" s="19"/>
      <c r="G57" s="19"/>
      <c r="H57" s="19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17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ht="25.5" customHeight="1">
      <c r="A58" s="66" t="s">
        <v>49</v>
      </c>
      <c r="B58" s="76" t="s">
        <v>76</v>
      </c>
      <c r="C58" s="121" t="s">
        <v>77</v>
      </c>
      <c r="D58" s="121"/>
      <c r="E58" s="65"/>
    </row>
    <row r="59" spans="1:81" ht="25.5" customHeight="1">
      <c r="A59" s="66" t="s">
        <v>24</v>
      </c>
      <c r="B59" s="75" t="s">
        <v>61</v>
      </c>
      <c r="C59" s="121" t="s">
        <v>78</v>
      </c>
      <c r="D59" s="121"/>
      <c r="E59" s="65"/>
    </row>
    <row r="60" spans="1:81" ht="30" customHeight="1">
      <c r="A60" s="66" t="s">
        <v>25</v>
      </c>
      <c r="B60" s="75" t="s">
        <v>79</v>
      </c>
      <c r="C60" s="121" t="s">
        <v>80</v>
      </c>
      <c r="D60" s="121"/>
      <c r="E60" s="1"/>
    </row>
    <row r="61" spans="1:81" ht="30" customHeight="1">
      <c r="A61" s="66" t="s">
        <v>26</v>
      </c>
      <c r="B61" s="75" t="s">
        <v>62</v>
      </c>
      <c r="C61" s="121" t="s">
        <v>81</v>
      </c>
      <c r="D61" s="121"/>
      <c r="E61" s="1"/>
    </row>
    <row r="62" spans="1:81" ht="30" customHeight="1">
      <c r="A62" s="66" t="s">
        <v>27</v>
      </c>
      <c r="B62" s="75" t="s">
        <v>82</v>
      </c>
      <c r="C62" s="121" t="s">
        <v>83</v>
      </c>
      <c r="D62" s="121"/>
      <c r="E62" s="1"/>
    </row>
    <row r="63" spans="1:81" ht="30" customHeight="1">
      <c r="A63" s="66" t="s">
        <v>30</v>
      </c>
      <c r="B63" s="75" t="s">
        <v>84</v>
      </c>
      <c r="C63" s="121" t="s">
        <v>85</v>
      </c>
      <c r="D63" s="121"/>
      <c r="E63" s="1"/>
    </row>
    <row r="64" spans="1:81" ht="30" customHeight="1">
      <c r="A64" s="66" t="s">
        <v>31</v>
      </c>
      <c r="B64" s="75" t="s">
        <v>86</v>
      </c>
      <c r="C64" s="121" t="s">
        <v>87</v>
      </c>
      <c r="D64" s="121"/>
      <c r="E64" s="1"/>
    </row>
    <row r="65" spans="1:5" ht="41.25" customHeight="1">
      <c r="A65" s="66" t="s">
        <v>32</v>
      </c>
      <c r="B65" s="75" t="s">
        <v>88</v>
      </c>
      <c r="C65" s="121" t="s">
        <v>89</v>
      </c>
      <c r="D65" s="121"/>
      <c r="E65" s="1"/>
    </row>
    <row r="66" spans="1:5" ht="30" customHeight="1">
      <c r="A66" s="66" t="s">
        <v>33</v>
      </c>
      <c r="B66" s="75" t="s">
        <v>90</v>
      </c>
      <c r="C66" s="121" t="s">
        <v>130</v>
      </c>
      <c r="D66" s="121"/>
      <c r="E66" s="1"/>
    </row>
    <row r="67" spans="1:5" ht="30" customHeight="1">
      <c r="A67" s="66" t="s">
        <v>34</v>
      </c>
      <c r="B67" s="75" t="s">
        <v>91</v>
      </c>
      <c r="C67" s="121" t="s">
        <v>92</v>
      </c>
      <c r="D67" s="121"/>
      <c r="E67" s="1"/>
    </row>
    <row r="68" spans="1:5" ht="53.25" customHeight="1">
      <c r="A68" s="66" t="s">
        <v>35</v>
      </c>
      <c r="B68" s="75" t="s">
        <v>93</v>
      </c>
      <c r="C68" s="121" t="s">
        <v>94</v>
      </c>
      <c r="D68" s="121"/>
      <c r="E68" s="1"/>
    </row>
    <row r="69" spans="1:5" ht="30" customHeight="1">
      <c r="A69" s="66" t="s">
        <v>28</v>
      </c>
      <c r="B69" s="75" t="s">
        <v>95</v>
      </c>
      <c r="C69" s="121" t="s">
        <v>96</v>
      </c>
      <c r="D69" s="121"/>
      <c r="E69" s="1"/>
    </row>
    <row r="70" spans="1:5" ht="30" customHeight="1">
      <c r="A70" s="66" t="s">
        <v>29</v>
      </c>
      <c r="B70" s="75" t="s">
        <v>97</v>
      </c>
      <c r="C70" s="121" t="s">
        <v>98</v>
      </c>
      <c r="D70" s="121"/>
      <c r="E70" s="1"/>
    </row>
    <row r="71" spans="1:5" ht="30" customHeight="1">
      <c r="A71" s="66" t="s">
        <v>36</v>
      </c>
      <c r="B71" s="75" t="s">
        <v>99</v>
      </c>
      <c r="C71" s="121" t="s">
        <v>100</v>
      </c>
      <c r="D71" s="121"/>
      <c r="E71" s="1"/>
    </row>
    <row r="72" spans="1:5" ht="30" customHeight="1">
      <c r="A72" s="66" t="s">
        <v>37</v>
      </c>
      <c r="B72" s="75" t="s">
        <v>63</v>
      </c>
      <c r="C72" s="121" t="s">
        <v>101</v>
      </c>
      <c r="D72" s="121"/>
      <c r="E72" s="1"/>
    </row>
    <row r="73" spans="1:5" ht="30" customHeight="1">
      <c r="A73" s="66" t="s">
        <v>38</v>
      </c>
      <c r="B73" s="75" t="s">
        <v>102</v>
      </c>
      <c r="C73" s="121" t="s">
        <v>103</v>
      </c>
      <c r="D73" s="121"/>
      <c r="E73" s="1"/>
    </row>
    <row r="74" spans="1:5" ht="30" customHeight="1">
      <c r="A74" s="66" t="s">
        <v>39</v>
      </c>
      <c r="B74" s="75" t="s">
        <v>104</v>
      </c>
      <c r="C74" s="121" t="s">
        <v>105</v>
      </c>
      <c r="D74" s="121"/>
      <c r="E74" s="1"/>
    </row>
    <row r="75" spans="1:5" ht="30" customHeight="1">
      <c r="A75" s="66" t="s">
        <v>40</v>
      </c>
      <c r="B75" s="75" t="s">
        <v>106</v>
      </c>
      <c r="C75" s="121" t="s">
        <v>107</v>
      </c>
      <c r="D75" s="121"/>
      <c r="E75" s="1"/>
    </row>
    <row r="76" spans="1:5" ht="30" customHeight="1">
      <c r="A76" s="66" t="s">
        <v>41</v>
      </c>
      <c r="B76" s="75" t="s">
        <v>108</v>
      </c>
      <c r="C76" s="121" t="s">
        <v>109</v>
      </c>
      <c r="D76" s="121"/>
      <c r="E76" s="1"/>
    </row>
    <row r="77" spans="1:5" ht="30" customHeight="1">
      <c r="A77" s="66" t="s">
        <v>42</v>
      </c>
      <c r="B77" s="75" t="s">
        <v>110</v>
      </c>
      <c r="C77" s="121" t="s">
        <v>131</v>
      </c>
      <c r="D77" s="121"/>
      <c r="E77" s="1"/>
    </row>
    <row r="78" spans="1:5" ht="42.75" customHeight="1">
      <c r="A78" s="66" t="s">
        <v>43</v>
      </c>
      <c r="B78" s="75" t="s">
        <v>111</v>
      </c>
      <c r="C78" s="121" t="s">
        <v>112</v>
      </c>
      <c r="D78" s="121"/>
      <c r="E78" s="1"/>
    </row>
    <row r="79" spans="1:5" ht="30" customHeight="1">
      <c r="A79" s="66" t="s">
        <v>44</v>
      </c>
      <c r="B79" s="75" t="s">
        <v>113</v>
      </c>
      <c r="C79" s="121" t="s">
        <v>114</v>
      </c>
      <c r="D79" s="121"/>
      <c r="E79" s="1"/>
    </row>
    <row r="80" spans="1:5" ht="30" customHeight="1">
      <c r="A80" s="66" t="s">
        <v>45</v>
      </c>
      <c r="B80" s="75" t="s">
        <v>115</v>
      </c>
      <c r="C80" s="121" t="s">
        <v>116</v>
      </c>
      <c r="D80" s="121"/>
      <c r="E80" s="1"/>
    </row>
    <row r="81" spans="1:5" ht="30" customHeight="1">
      <c r="A81" s="66" t="s">
        <v>46</v>
      </c>
      <c r="B81" s="75" t="s">
        <v>117</v>
      </c>
      <c r="C81" s="121" t="s">
        <v>118</v>
      </c>
      <c r="D81" s="121"/>
      <c r="E81" s="1"/>
    </row>
    <row r="82" spans="1:5" ht="30" customHeight="1">
      <c r="A82" s="66" t="s">
        <v>50</v>
      </c>
      <c r="B82" s="75" t="s">
        <v>119</v>
      </c>
      <c r="C82" s="121" t="s">
        <v>120</v>
      </c>
      <c r="D82" s="121"/>
      <c r="E82" s="1"/>
    </row>
    <row r="83" spans="1:5" ht="35.25" customHeight="1">
      <c r="A83" s="66" t="s">
        <v>51</v>
      </c>
      <c r="B83" s="75" t="s">
        <v>121</v>
      </c>
      <c r="C83" s="121" t="s">
        <v>122</v>
      </c>
      <c r="D83" s="121"/>
      <c r="E83" s="1"/>
    </row>
    <row r="84" spans="1:5" ht="27.75" customHeight="1">
      <c r="A84" s="66" t="s">
        <v>52</v>
      </c>
      <c r="B84" s="75" t="s">
        <v>123</v>
      </c>
      <c r="C84" s="121" t="s">
        <v>124</v>
      </c>
      <c r="D84" s="121"/>
      <c r="E84" s="1"/>
    </row>
    <row r="85" spans="1:5" ht="40.5" customHeight="1">
      <c r="A85" s="66" t="s">
        <v>53</v>
      </c>
      <c r="B85" s="75" t="s">
        <v>64</v>
      </c>
      <c r="C85" s="122" t="s">
        <v>125</v>
      </c>
      <c r="D85" s="122"/>
      <c r="E85" s="65"/>
    </row>
    <row r="86" spans="1:5" ht="40.5" customHeight="1">
      <c r="A86" s="66" t="s">
        <v>57</v>
      </c>
      <c r="B86" s="75" t="s">
        <v>126</v>
      </c>
      <c r="C86" s="122" t="s">
        <v>127</v>
      </c>
      <c r="D86" s="122"/>
      <c r="E86" s="65"/>
    </row>
    <row r="87" spans="1:5" ht="38.25" customHeight="1">
      <c r="A87" s="66" t="s">
        <v>58</v>
      </c>
      <c r="B87" s="75" t="s">
        <v>65</v>
      </c>
      <c r="C87" s="122" t="s">
        <v>128</v>
      </c>
      <c r="D87" s="122"/>
      <c r="E87" s="65"/>
    </row>
    <row r="88" spans="1:5" ht="32.25" customHeight="1">
      <c r="A88" s="66" t="s">
        <v>59</v>
      </c>
      <c r="B88" s="75" t="s">
        <v>129</v>
      </c>
      <c r="C88" s="122" t="s">
        <v>132</v>
      </c>
      <c r="D88" s="122"/>
      <c r="E88" s="65"/>
    </row>
  </sheetData>
  <mergeCells count="64">
    <mergeCell ref="C85:D85"/>
    <mergeCell ref="C86:D86"/>
    <mergeCell ref="C87:D87"/>
    <mergeCell ref="C88:D88"/>
    <mergeCell ref="C80:D80"/>
    <mergeCell ref="C81:D81"/>
    <mergeCell ref="C82:D82"/>
    <mergeCell ref="C83:D83"/>
    <mergeCell ref="C84:D84"/>
    <mergeCell ref="C75:D75"/>
    <mergeCell ref="C76:D76"/>
    <mergeCell ref="C77:D77"/>
    <mergeCell ref="C78:D78"/>
    <mergeCell ref="C79:D79"/>
    <mergeCell ref="C70:D7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C55:D55"/>
    <mergeCell ref="C56:D56"/>
    <mergeCell ref="C57:D57"/>
    <mergeCell ref="C58:D58"/>
    <mergeCell ref="C59:D59"/>
    <mergeCell ref="A2:H2"/>
    <mergeCell ref="A3:H3"/>
    <mergeCell ref="C54:D54"/>
    <mergeCell ref="B52:E52"/>
    <mergeCell ref="A9:B9"/>
    <mergeCell ref="C9:H9"/>
    <mergeCell ref="C5:E5"/>
    <mergeCell ref="C6:H6"/>
    <mergeCell ref="A8:H8"/>
    <mergeCell ref="A31:B31"/>
    <mergeCell ref="C31:H31"/>
    <mergeCell ref="A10:B10"/>
    <mergeCell ref="C10:D10"/>
    <mergeCell ref="A17:H17"/>
    <mergeCell ref="A18:B18"/>
    <mergeCell ref="C18:H18"/>
    <mergeCell ref="C19:H19"/>
    <mergeCell ref="A20:B20"/>
    <mergeCell ref="C20:D20"/>
    <mergeCell ref="A27:E27"/>
    <mergeCell ref="A29:H29"/>
    <mergeCell ref="A30:H30"/>
    <mergeCell ref="B50:E50"/>
    <mergeCell ref="B32:H32"/>
    <mergeCell ref="A33:B33"/>
    <mergeCell ref="C33:D33"/>
    <mergeCell ref="B44:C45"/>
    <mergeCell ref="B46:C46"/>
    <mergeCell ref="E44:F45"/>
    <mergeCell ref="E46:F46"/>
  </mergeCells>
  <printOptions horizontalCentered="1"/>
  <pageMargins left="0.23622047244094491" right="0.23622047244094491" top="0.74803149606299213" bottom="0.74803149606299213" header="0.31496062992125984" footer="0.31496062992125984"/>
  <pageSetup scale="62" fitToHeight="0" orientation="portrait" r:id="rId1"/>
  <headerFooter alignWithMargins="0">
    <oddHeader>&amp;L&amp;G&amp;R&amp;G</oddHeader>
    <oddFooter>&amp;CSolicitud de uso de ahorros presupuestales – Programa U300 2026&amp;RPágina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A UTILIZAR</vt:lpstr>
      <vt:lpstr>INSTRUCTIVO DE LLENADO</vt:lpstr>
      <vt:lpstr>'FORMATO A UTILIZAR'!Área_de_impresión</vt:lpstr>
      <vt:lpstr>'INSTRUCTIVO DE LLENADO'!Área_de_impresión</vt:lpstr>
      <vt:lpstr>'FORMATO A UTILIZAR'!Títulos_a_imprimir</vt:lpstr>
      <vt:lpstr>'INSTRUCTIVO DE LLENADO'!Títulos_a_imprimir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LUISA GOROSTIETA ORDAZ</dc:creator>
  <cp:lastModifiedBy>LILIANA NEGRETE MARTÍNEZ</cp:lastModifiedBy>
  <cp:lastPrinted>2026-10-08T19:01:29Z</cp:lastPrinted>
  <dcterms:created xsi:type="dcterms:W3CDTF">2014-08-06T22:34:35Z</dcterms:created>
  <dcterms:modified xsi:type="dcterms:W3CDTF">2026-10-12T19:47:58Z</dcterms:modified>
</cp:coreProperties>
</file>